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2023事业\公示\"/>
    </mc:Choice>
  </mc:AlternateContent>
  <bookViews>
    <workbookView xWindow="0" yWindow="0" windowWidth="15150" windowHeight="7170" tabRatio="903"/>
  </bookViews>
  <sheets>
    <sheet name="本局网上公示件" sheetId="33" r:id="rId1"/>
  </sheets>
  <definedNames>
    <definedName name="_xlnm.Print_Titles" localSheetId="0">本局网上公示件!$3:$4</definedName>
  </definedNames>
  <calcPr calcId="162913"/>
</workbook>
</file>

<file path=xl/calcChain.xml><?xml version="1.0" encoding="utf-8"?>
<calcChain xmlns="http://schemas.openxmlformats.org/spreadsheetml/2006/main">
  <c r="N109" i="33" l="1"/>
  <c r="N108" i="33"/>
  <c r="N107" i="33"/>
  <c r="M106" i="33"/>
  <c r="L106" i="33"/>
  <c r="N106" i="33" s="1"/>
  <c r="N105" i="33"/>
  <c r="M105" i="33"/>
  <c r="L105" i="33"/>
  <c r="M104" i="33"/>
  <c r="N104" i="33" s="1"/>
  <c r="L104" i="33"/>
  <c r="M103" i="33"/>
  <c r="L103" i="33"/>
  <c r="N103" i="33" s="1"/>
  <c r="M102" i="33"/>
  <c r="L102" i="33"/>
  <c r="N102" i="33" s="1"/>
  <c r="N101" i="33"/>
  <c r="M101" i="33"/>
  <c r="L101" i="33"/>
  <c r="M100" i="33"/>
  <c r="N100" i="33" s="1"/>
  <c r="L100" i="33"/>
  <c r="M99" i="33"/>
  <c r="L99" i="33"/>
  <c r="N99" i="33" s="1"/>
  <c r="M98" i="33"/>
  <c r="L98" i="33"/>
  <c r="N98" i="33" s="1"/>
  <c r="N97" i="33"/>
  <c r="M97" i="33"/>
  <c r="L97" i="33"/>
  <c r="M96" i="33"/>
  <c r="N96" i="33" s="1"/>
  <c r="L96" i="33"/>
  <c r="M95" i="33"/>
  <c r="L95" i="33"/>
  <c r="N95" i="33" s="1"/>
  <c r="M94" i="33"/>
  <c r="L94" i="33"/>
  <c r="N94" i="33" s="1"/>
  <c r="N93" i="33"/>
  <c r="M93" i="33"/>
  <c r="L93" i="33"/>
  <c r="M92" i="33"/>
  <c r="N92" i="33" s="1"/>
  <c r="L92" i="33"/>
  <c r="M91" i="33"/>
  <c r="L91" i="33"/>
  <c r="N91" i="33" s="1"/>
  <c r="M90" i="33"/>
  <c r="L90" i="33"/>
  <c r="N90" i="33" s="1"/>
  <c r="N89" i="33"/>
  <c r="M89" i="33"/>
  <c r="L89" i="33"/>
  <c r="M88" i="33"/>
  <c r="N88" i="33" s="1"/>
  <c r="L88" i="33"/>
  <c r="M87" i="33"/>
  <c r="L87" i="33"/>
  <c r="N87" i="33" s="1"/>
  <c r="M86" i="33"/>
  <c r="L86" i="33"/>
  <c r="N86" i="33" s="1"/>
  <c r="N85" i="33"/>
  <c r="M85" i="33"/>
  <c r="L85" i="33"/>
  <c r="M84" i="33"/>
  <c r="N84" i="33" s="1"/>
  <c r="L84" i="33"/>
  <c r="M83" i="33"/>
  <c r="L83" i="33"/>
  <c r="N83" i="33" s="1"/>
  <c r="M82" i="33"/>
  <c r="L82" i="33"/>
  <c r="N82" i="33" s="1"/>
  <c r="N81" i="33"/>
  <c r="M81" i="33"/>
  <c r="L81" i="33"/>
  <c r="M80" i="33"/>
  <c r="N80" i="33" s="1"/>
  <c r="L80" i="33"/>
  <c r="M79" i="33"/>
  <c r="L79" i="33"/>
  <c r="N79" i="33" s="1"/>
  <c r="M78" i="33"/>
  <c r="L78" i="33"/>
  <c r="N78" i="33" s="1"/>
  <c r="N77" i="33"/>
  <c r="M77" i="33"/>
  <c r="L77" i="33"/>
  <c r="M76" i="33"/>
  <c r="N76" i="33" s="1"/>
  <c r="L76" i="33"/>
  <c r="M75" i="33"/>
  <c r="L75" i="33"/>
  <c r="N75" i="33" s="1"/>
  <c r="M74" i="33"/>
  <c r="L74" i="33"/>
  <c r="N74" i="33" s="1"/>
  <c r="N73" i="33"/>
  <c r="M73" i="33"/>
  <c r="L73" i="33"/>
  <c r="M72" i="33"/>
  <c r="N72" i="33" s="1"/>
  <c r="L72" i="33"/>
  <c r="M71" i="33"/>
  <c r="L71" i="33"/>
  <c r="N71" i="33" s="1"/>
  <c r="M70" i="33"/>
  <c r="L70" i="33"/>
  <c r="N70" i="33" s="1"/>
  <c r="N69" i="33"/>
  <c r="M69" i="33"/>
  <c r="L69" i="33"/>
  <c r="M68" i="33"/>
  <c r="N68" i="33" s="1"/>
  <c r="L68" i="33"/>
  <c r="M67" i="33"/>
  <c r="L67" i="33"/>
  <c r="N67" i="33" s="1"/>
  <c r="M66" i="33"/>
  <c r="L66" i="33"/>
  <c r="N66" i="33" s="1"/>
  <c r="N65" i="33"/>
  <c r="M65" i="33"/>
  <c r="L65" i="33"/>
  <c r="M64" i="33"/>
  <c r="N64" i="33" s="1"/>
  <c r="L64" i="33"/>
  <c r="M63" i="33"/>
  <c r="L63" i="33"/>
  <c r="N63" i="33" s="1"/>
  <c r="M62" i="33"/>
  <c r="L62" i="33"/>
  <c r="N62" i="33" s="1"/>
  <c r="N61" i="33"/>
  <c r="M61" i="33"/>
  <c r="L61" i="33"/>
  <c r="M60" i="33"/>
  <c r="N60" i="33" s="1"/>
  <c r="L60" i="33"/>
  <c r="M59" i="33"/>
  <c r="L59" i="33"/>
  <c r="N59" i="33" s="1"/>
  <c r="M58" i="33"/>
  <c r="L58" i="33"/>
  <c r="N58" i="33" s="1"/>
  <c r="N57" i="33"/>
  <c r="M57" i="33"/>
  <c r="L57" i="33"/>
  <c r="M56" i="33"/>
  <c r="N56" i="33" s="1"/>
  <c r="L56" i="33"/>
  <c r="M55" i="33"/>
  <c r="L55" i="33"/>
  <c r="N55" i="33" s="1"/>
  <c r="M54" i="33"/>
  <c r="L54" i="33"/>
  <c r="N54" i="33" s="1"/>
  <c r="N53" i="33"/>
  <c r="M53" i="33"/>
  <c r="L53" i="33"/>
  <c r="M52" i="33"/>
  <c r="N52" i="33" s="1"/>
  <c r="L52" i="33"/>
  <c r="M51" i="33"/>
  <c r="L51" i="33"/>
  <c r="N51" i="33" s="1"/>
  <c r="M50" i="33"/>
  <c r="L50" i="33"/>
  <c r="N50" i="33" s="1"/>
  <c r="N49" i="33"/>
  <c r="M49" i="33"/>
  <c r="L49" i="33"/>
  <c r="M48" i="33"/>
  <c r="N48" i="33" s="1"/>
  <c r="L48" i="33"/>
  <c r="M47" i="33"/>
  <c r="L47" i="33"/>
  <c r="N47" i="33" s="1"/>
  <c r="M46" i="33"/>
  <c r="L46" i="33"/>
  <c r="N46" i="33" s="1"/>
  <c r="N45" i="33"/>
  <c r="M45" i="33"/>
  <c r="L45" i="33"/>
  <c r="M44" i="33"/>
  <c r="N44" i="33" s="1"/>
  <c r="L44" i="33"/>
  <c r="M43" i="33"/>
  <c r="L43" i="33"/>
  <c r="N43" i="33" s="1"/>
  <c r="M42" i="33"/>
  <c r="L42" i="33"/>
  <c r="N42" i="33" s="1"/>
  <c r="N41" i="33"/>
  <c r="M41" i="33"/>
  <c r="L41" i="33"/>
  <c r="M40" i="33"/>
  <c r="N40" i="33" s="1"/>
  <c r="L40" i="33"/>
  <c r="M39" i="33"/>
  <c r="L39" i="33"/>
  <c r="N39" i="33" s="1"/>
  <c r="M38" i="33"/>
  <c r="L38" i="33"/>
  <c r="N38" i="33" s="1"/>
  <c r="N37" i="33"/>
  <c r="M37" i="33"/>
  <c r="L37" i="33"/>
  <c r="M36" i="33"/>
  <c r="N36" i="33" s="1"/>
  <c r="L36" i="33"/>
  <c r="M35" i="33"/>
  <c r="L35" i="33"/>
  <c r="N35" i="33" s="1"/>
  <c r="M34" i="33"/>
  <c r="L34" i="33"/>
  <c r="N34" i="33" s="1"/>
  <c r="N33" i="33"/>
  <c r="M33" i="33"/>
  <c r="L33" i="33"/>
  <c r="M32" i="33"/>
  <c r="N32" i="33" s="1"/>
  <c r="L32" i="33"/>
  <c r="M31" i="33"/>
  <c r="L31" i="33"/>
  <c r="N31" i="33" s="1"/>
  <c r="M30" i="33"/>
  <c r="L30" i="33"/>
  <c r="N30" i="33" s="1"/>
  <c r="N29" i="33"/>
  <c r="M29" i="33"/>
  <c r="L29" i="33"/>
  <c r="M28" i="33"/>
  <c r="N28" i="33" s="1"/>
  <c r="L28" i="33"/>
  <c r="M27" i="33"/>
  <c r="L27" i="33"/>
  <c r="N27" i="33" s="1"/>
  <c r="M26" i="33"/>
  <c r="L26" i="33"/>
  <c r="N26" i="33" s="1"/>
  <c r="N25" i="33"/>
  <c r="M25" i="33"/>
  <c r="L25" i="33"/>
  <c r="M24" i="33"/>
  <c r="N24" i="33" s="1"/>
  <c r="L24" i="33"/>
  <c r="M23" i="33"/>
  <c r="L23" i="33"/>
  <c r="N23" i="33" s="1"/>
  <c r="M22" i="33"/>
  <c r="L22" i="33"/>
  <c r="N22" i="33" s="1"/>
  <c r="N21" i="33"/>
  <c r="M21" i="33"/>
  <c r="L21" i="33"/>
  <c r="M20" i="33"/>
  <c r="N20" i="33" s="1"/>
  <c r="L20" i="33"/>
  <c r="M19" i="33"/>
  <c r="L19" i="33"/>
  <c r="N19" i="33" s="1"/>
  <c r="M18" i="33"/>
  <c r="L18" i="33"/>
  <c r="N18" i="33" s="1"/>
  <c r="N17" i="33"/>
  <c r="M17" i="33"/>
  <c r="L17" i="33"/>
  <c r="M16" i="33"/>
  <c r="N16" i="33" s="1"/>
  <c r="L16" i="33"/>
  <c r="M15" i="33"/>
  <c r="L15" i="33"/>
  <c r="N15" i="33" s="1"/>
  <c r="M14" i="33"/>
  <c r="L14" i="33"/>
  <c r="N14" i="33" s="1"/>
  <c r="N13" i="33"/>
  <c r="M13" i="33"/>
  <c r="L13" i="33"/>
  <c r="M12" i="33"/>
  <c r="N12" i="33" s="1"/>
  <c r="L12" i="33"/>
  <c r="M11" i="33"/>
  <c r="L11" i="33"/>
  <c r="N11" i="33" s="1"/>
  <c r="M10" i="33"/>
  <c r="L10" i="33"/>
  <c r="N10" i="33" s="1"/>
  <c r="N9" i="33"/>
  <c r="M9" i="33"/>
  <c r="L9" i="33"/>
  <c r="M8" i="33"/>
  <c r="N8" i="33" s="1"/>
  <c r="L8" i="33"/>
  <c r="M7" i="33"/>
  <c r="L7" i="33"/>
  <c r="N7" i="33" s="1"/>
  <c r="M6" i="33"/>
  <c r="L6" i="33"/>
  <c r="N6" i="33" s="1"/>
  <c r="N5" i="33"/>
  <c r="M5" i="33"/>
  <c r="L5" i="33"/>
</calcChain>
</file>

<file path=xl/sharedStrings.xml><?xml version="1.0" encoding="utf-8"?>
<sst xmlns="http://schemas.openxmlformats.org/spreadsheetml/2006/main" count="400" uniqueCount="214">
  <si>
    <t>序号</t>
  </si>
  <si>
    <t>招聘单位</t>
  </si>
  <si>
    <t>职位名称</t>
  </si>
  <si>
    <t>性别</t>
  </si>
  <si>
    <t>吉林省重点国有林技术服务中心</t>
  </si>
  <si>
    <t>林业技术服务</t>
  </si>
  <si>
    <t>1</t>
  </si>
  <si>
    <t>女</t>
  </si>
  <si>
    <t>男</t>
  </si>
  <si>
    <t>吉林省辉南国有林保护中心</t>
  </si>
  <si>
    <t>法务</t>
  </si>
  <si>
    <t>2</t>
  </si>
  <si>
    <t>工程造价</t>
  </si>
  <si>
    <t>吉林龙湾国家级自然保护区管理局</t>
  </si>
  <si>
    <t>会计</t>
  </si>
  <si>
    <t>吉林波罗湖国家级自然保护区管理局</t>
  </si>
  <si>
    <t>吉林查干湖国家级自然保护区管理局</t>
  </si>
  <si>
    <t>保护区野外监测</t>
  </si>
  <si>
    <t>吉林莫莫格国家级自然保护区管理局</t>
  </si>
  <si>
    <t>计算机应用</t>
  </si>
  <si>
    <t>资源管理及野外巡护</t>
  </si>
  <si>
    <t>吉林向海国家级自然保护区管理局</t>
  </si>
  <si>
    <t>4</t>
  </si>
  <si>
    <t>网络管理</t>
  </si>
  <si>
    <t>文字综合</t>
  </si>
  <si>
    <t>吉林省林木种苗管理站</t>
  </si>
  <si>
    <t>吉林省林木种子调制储备中心</t>
  </si>
  <si>
    <t>吉林松花江三湖国家级自然保护区管理局</t>
  </si>
  <si>
    <t>资源管理</t>
  </si>
  <si>
    <t>吉林省林业技师学院</t>
  </si>
  <si>
    <t>招考计划</t>
  </si>
  <si>
    <t>准考证号</t>
  </si>
  <si>
    <t>笔试成绩</t>
  </si>
  <si>
    <t>面试成绩</t>
  </si>
  <si>
    <t>折合后笔试成绩（50%）</t>
  </si>
  <si>
    <t>折合后面试成绩（50%）</t>
  </si>
  <si>
    <t>总成绩</t>
  </si>
  <si>
    <t>名次</t>
  </si>
  <si>
    <r>
      <t>2023</t>
    </r>
    <r>
      <rPr>
        <b/>
        <sz val="16"/>
        <rFont val="宋体"/>
        <family val="3"/>
        <charset val="134"/>
        <scheme val="minor"/>
      </rPr>
      <t>年度吉林省林业和草原局所属事业单位公开招聘工作人员笔试面试（第一批）成绩公示表</t>
    </r>
    <phoneticPr fontId="7" type="noConversion"/>
  </si>
  <si>
    <r>
      <t>填报主管部门：吉林省林业和草原局                        　　　　　　　　　　　　　　　　　　　　　　　　　　　　　         2023</t>
    </r>
    <r>
      <rPr>
        <sz val="11"/>
        <rFont val="宋体"/>
        <family val="3"/>
        <charset val="134"/>
        <scheme val="minor"/>
      </rPr>
      <t>年</t>
    </r>
    <r>
      <rPr>
        <sz val="11"/>
        <rFont val="宋体"/>
        <family val="3"/>
        <charset val="134"/>
        <scheme val="minor"/>
      </rPr>
      <t>11</t>
    </r>
    <r>
      <rPr>
        <sz val="11"/>
        <rFont val="宋体"/>
        <family val="3"/>
        <charset val="134"/>
        <scheme val="minor"/>
      </rPr>
      <t>月</t>
    </r>
    <r>
      <rPr>
        <sz val="11"/>
        <rFont val="宋体"/>
        <family val="3"/>
        <charset val="134"/>
        <scheme val="minor"/>
      </rPr>
      <t>13</t>
    </r>
    <r>
      <rPr>
        <sz val="11"/>
        <rFont val="宋体"/>
        <family val="3"/>
        <charset val="134"/>
        <scheme val="minor"/>
      </rPr>
      <t>日</t>
    </r>
    <phoneticPr fontId="7" type="noConversion"/>
  </si>
  <si>
    <t>姓名（面试顺序号考生）</t>
    <phoneticPr fontId="7" type="noConversion"/>
  </si>
  <si>
    <t>职测原始分</t>
  </si>
  <si>
    <t>综合原始分</t>
  </si>
  <si>
    <t>政策性加分</t>
  </si>
  <si>
    <t>吉林省林业调查规划院（吉林省林业生态监测中心、吉林省森林资源监测中心）</t>
  </si>
  <si>
    <t>草原调查规划</t>
  </si>
  <si>
    <t>3号考生</t>
    <phoneticPr fontId="7" type="noConversion"/>
  </si>
  <si>
    <t>3122091901827</t>
  </si>
  <si>
    <t>张馨元</t>
  </si>
  <si>
    <t>3122091902517</t>
  </si>
  <si>
    <t>2号考生</t>
    <phoneticPr fontId="7" type="noConversion"/>
  </si>
  <si>
    <t>3122091900922</t>
  </si>
  <si>
    <t>野外林业测绘</t>
  </si>
  <si>
    <t>3</t>
  </si>
  <si>
    <t>孙菘阳</t>
  </si>
  <si>
    <t>3122091900102</t>
  </si>
  <si>
    <t>任贺</t>
  </si>
  <si>
    <t>3122091901703</t>
  </si>
  <si>
    <t>赵成龙</t>
  </si>
  <si>
    <t>3122091901625</t>
  </si>
  <si>
    <t>3122091901807</t>
  </si>
  <si>
    <t>7号考生</t>
    <phoneticPr fontId="7" type="noConversion"/>
  </si>
  <si>
    <t>3122091900706</t>
  </si>
  <si>
    <t>6号考生</t>
    <phoneticPr fontId="7" type="noConversion"/>
  </si>
  <si>
    <t>3122091900427</t>
  </si>
  <si>
    <t>1号考生</t>
    <phoneticPr fontId="7" type="noConversion"/>
  </si>
  <si>
    <t>3122091902708</t>
  </si>
  <si>
    <t>良种选育</t>
  </si>
  <si>
    <t>罗方</t>
  </si>
  <si>
    <t>3122091900810</t>
  </si>
  <si>
    <t>3122091901806</t>
  </si>
  <si>
    <t>3122091900806</t>
  </si>
  <si>
    <t>吉林省湿地保护管理办公室</t>
  </si>
  <si>
    <t>湿地保护</t>
  </si>
  <si>
    <t>姚雪</t>
  </si>
  <si>
    <t>3122091902125</t>
  </si>
  <si>
    <t>3122091901517</t>
  </si>
  <si>
    <t>3122091902217</t>
  </si>
  <si>
    <t>林草种子调制</t>
  </si>
  <si>
    <t>贾乙</t>
  </si>
  <si>
    <t>3122091902013</t>
  </si>
  <si>
    <t>3122091901308</t>
  </si>
  <si>
    <t>3122091900302</t>
  </si>
  <si>
    <t>张莉媛</t>
  </si>
  <si>
    <t>3122091902216</t>
  </si>
  <si>
    <t>3122091901624</t>
  </si>
  <si>
    <t>3122091900227</t>
  </si>
  <si>
    <t>拱翘楚</t>
  </si>
  <si>
    <t>1122090403105</t>
  </si>
  <si>
    <t>1122090405113</t>
  </si>
  <si>
    <t>1122090405010</t>
  </si>
  <si>
    <t>1122090400604</t>
  </si>
  <si>
    <t>倪建鑫</t>
  </si>
  <si>
    <t>1122090403018</t>
  </si>
  <si>
    <t>1122090404604</t>
  </si>
  <si>
    <t>孙筱雯</t>
  </si>
  <si>
    <t>1122090404104</t>
  </si>
  <si>
    <t>1122090400204</t>
  </si>
  <si>
    <t>1122090404406</t>
  </si>
  <si>
    <t>3122091900726</t>
  </si>
  <si>
    <t>孙赫</t>
  </si>
  <si>
    <t>3122091902012</t>
  </si>
  <si>
    <t>3122091900426</t>
  </si>
  <si>
    <t>王婧</t>
  </si>
  <si>
    <t>1122090405302</t>
  </si>
  <si>
    <t>1122090403126</t>
  </si>
  <si>
    <t>1122090403501</t>
  </si>
  <si>
    <t>刘禹彤</t>
  </si>
  <si>
    <t>3122091902418</t>
  </si>
  <si>
    <t>3122091900705</t>
  </si>
  <si>
    <t>李思涵</t>
  </si>
  <si>
    <t>3122091901626</t>
  </si>
  <si>
    <t>3122091902402</t>
  </si>
  <si>
    <t>3122091902412</t>
  </si>
  <si>
    <t>5号考生</t>
    <phoneticPr fontId="7" type="noConversion"/>
  </si>
  <si>
    <t>3122091900515</t>
  </si>
  <si>
    <t>冯哲语</t>
  </si>
  <si>
    <t>3122091902729</t>
  </si>
  <si>
    <t>3122091901117</t>
  </si>
  <si>
    <t>3122091901508</t>
  </si>
  <si>
    <t>郭航宇</t>
  </si>
  <si>
    <t>1122090405404</t>
  </si>
  <si>
    <t>1122090402328</t>
  </si>
  <si>
    <t>1122090401907</t>
  </si>
  <si>
    <t>动植物保护</t>
  </si>
  <si>
    <t>王靓</t>
  </si>
  <si>
    <t>3122091901409</t>
  </si>
  <si>
    <t>3122091900826</t>
  </si>
  <si>
    <t>3122091900820</t>
  </si>
  <si>
    <t>资源管理及野生动植物保护1</t>
  </si>
  <si>
    <t>1122090401825</t>
  </si>
  <si>
    <t>1122090400717</t>
  </si>
  <si>
    <t>刘祺</t>
  </si>
  <si>
    <t>1122090401226</t>
  </si>
  <si>
    <t>资源管理及野生动植物保护2</t>
  </si>
  <si>
    <t>刘昌</t>
  </si>
  <si>
    <t>1122090402213</t>
  </si>
  <si>
    <t>1122090402825</t>
  </si>
  <si>
    <t>1122090402202</t>
  </si>
  <si>
    <t>1122090400213</t>
  </si>
  <si>
    <t>1122090404509</t>
  </si>
  <si>
    <t>陈博</t>
  </si>
  <si>
    <t>1122090403619</t>
  </si>
  <si>
    <t>高萌</t>
  </si>
  <si>
    <t>1122090404818</t>
  </si>
  <si>
    <t>资源监测系统维护</t>
  </si>
  <si>
    <t>3122091901211</t>
  </si>
  <si>
    <t>任羽舒</t>
  </si>
  <si>
    <t>3122091900804</t>
  </si>
  <si>
    <t>3122091902618</t>
  </si>
  <si>
    <t>孟幻</t>
  </si>
  <si>
    <t>1122090501629</t>
  </si>
  <si>
    <t>1122090500625</t>
  </si>
  <si>
    <t>曹菊</t>
  </si>
  <si>
    <t>1122090503115</t>
  </si>
  <si>
    <t>4号考生</t>
    <phoneticPr fontId="7" type="noConversion"/>
  </si>
  <si>
    <t>1122090502807</t>
  </si>
  <si>
    <t>1122090504702</t>
  </si>
  <si>
    <t>公益林巡护管理</t>
  </si>
  <si>
    <t>苏循桐</t>
  </si>
  <si>
    <t>1122090400128</t>
  </si>
  <si>
    <t>孙猛猛</t>
  </si>
  <si>
    <t>1122090400728</t>
  </si>
  <si>
    <t>姚胜泽</t>
  </si>
  <si>
    <t>1122090404906</t>
  </si>
  <si>
    <t>8号考生</t>
    <phoneticPr fontId="7" type="noConversion"/>
  </si>
  <si>
    <t>1122090400505</t>
  </si>
  <si>
    <t>宋站立</t>
  </si>
  <si>
    <t>1122090403123</t>
  </si>
  <si>
    <t>9号考生</t>
    <phoneticPr fontId="7" type="noConversion"/>
  </si>
  <si>
    <t>1122090404917</t>
  </si>
  <si>
    <t>10号考生</t>
    <phoneticPr fontId="7" type="noConversion"/>
  </si>
  <si>
    <t>1122090404504</t>
  </si>
  <si>
    <t>1122090400418</t>
  </si>
  <si>
    <t>1122090401602</t>
  </si>
  <si>
    <t>1122090405325</t>
  </si>
  <si>
    <t>3122091902628</t>
  </si>
  <si>
    <t>刘阳</t>
  </si>
  <si>
    <t>3122091902007</t>
  </si>
  <si>
    <t>3122091902327</t>
  </si>
  <si>
    <t>焦耳巽</t>
  </si>
  <si>
    <t>1122090502602</t>
  </si>
  <si>
    <t>1122090501803</t>
  </si>
  <si>
    <t>1122090501306</t>
  </si>
  <si>
    <t>王昊岩</t>
  </si>
  <si>
    <t>1122090500803</t>
  </si>
  <si>
    <t>1122090502328</t>
  </si>
  <si>
    <t>1122090501706</t>
  </si>
  <si>
    <t>1122090503430</t>
  </si>
  <si>
    <t>张瑜</t>
  </si>
  <si>
    <t>1122090504203</t>
  </si>
  <si>
    <t>1122090504601</t>
  </si>
  <si>
    <t>1122090501329</t>
  </si>
  <si>
    <t>保护区野外巡护1</t>
  </si>
  <si>
    <t>1122090401722</t>
  </si>
  <si>
    <t>李显龙</t>
  </si>
  <si>
    <t>1122090404430</t>
  </si>
  <si>
    <t>1122090400430</t>
  </si>
  <si>
    <t>保护区野外巡护2</t>
  </si>
  <si>
    <t>邵成茁</t>
  </si>
  <si>
    <t>1122090400423</t>
  </si>
  <si>
    <t>1122090401329</t>
  </si>
  <si>
    <t>1122090403404</t>
  </si>
  <si>
    <t>电子商务专业实习指导教师</t>
  </si>
  <si>
    <t>4222092301307</t>
  </si>
  <si>
    <t>孙晶</t>
  </si>
  <si>
    <t>4222092301404</t>
  </si>
  <si>
    <t>4222092301417</t>
  </si>
  <si>
    <t>木工项目指导教师</t>
  </si>
  <si>
    <t>胡洋</t>
  </si>
  <si>
    <t>电气装置项目指导教师</t>
  </si>
  <si>
    <t>戚峻玮</t>
  </si>
  <si>
    <t>焊接加工专业实习指导教师</t>
  </si>
  <si>
    <t>宋金坤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</si>
</sst>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;[Red]0.00"/>
  </numFmts>
  <fonts count="12" x14ac:knownFonts="1">
    <font>
      <sz val="11"/>
      <color theme="1"/>
      <name val="宋体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top"/>
    </xf>
  </cellStyleXfs>
  <cellXfs count="36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0" xfId="0" applyNumberFormat="1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tabSelected="1" topLeftCell="A94" workbookViewId="0">
      <selection activeCell="C101" sqref="C101:C103"/>
    </sheetView>
  </sheetViews>
  <sheetFormatPr defaultColWidth="9" defaultRowHeight="13.5" x14ac:dyDescent="0.15"/>
  <cols>
    <col min="1" max="1" width="3.25" style="1" customWidth="1"/>
    <col min="2" max="2" width="9.5" style="1" customWidth="1"/>
    <col min="3" max="3" width="20.75" style="1" customWidth="1"/>
    <col min="4" max="4" width="7.125" style="1" customWidth="1"/>
    <col min="5" max="5" width="8.875" style="1" customWidth="1"/>
    <col min="6" max="6" width="4.25" style="1" customWidth="1"/>
    <col min="7" max="7" width="13.875" style="1" customWidth="1"/>
    <col min="8" max="10" width="6.625" style="1" customWidth="1"/>
    <col min="11" max="11" width="8" style="1" customWidth="1"/>
    <col min="12" max="14" width="10.875" style="1" customWidth="1"/>
    <col min="15" max="15" width="5.25" style="23" customWidth="1"/>
    <col min="16" max="16384" width="9" style="1"/>
  </cols>
  <sheetData>
    <row r="1" spans="1:15" ht="20.25" x14ac:dyDescent="0.15">
      <c r="A1" s="27" t="s">
        <v>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8"/>
    </row>
    <row r="2" spans="1:15" ht="18.75" customHeight="1" x14ac:dyDescent="0.15">
      <c r="A2" s="29" t="s">
        <v>39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</row>
    <row r="3" spans="1:15" s="2" customFormat="1" ht="22.5" customHeight="1" x14ac:dyDescent="0.15">
      <c r="A3" s="31" t="s">
        <v>0</v>
      </c>
      <c r="B3" s="31" t="s">
        <v>1</v>
      </c>
      <c r="C3" s="31" t="s">
        <v>2</v>
      </c>
      <c r="D3" s="31" t="s">
        <v>30</v>
      </c>
      <c r="E3" s="31" t="s">
        <v>40</v>
      </c>
      <c r="F3" s="31" t="s">
        <v>3</v>
      </c>
      <c r="G3" s="31" t="s">
        <v>31</v>
      </c>
      <c r="H3" s="33" t="s">
        <v>32</v>
      </c>
      <c r="I3" s="33"/>
      <c r="J3" s="33"/>
      <c r="K3" s="33" t="s">
        <v>33</v>
      </c>
      <c r="L3" s="33" t="s">
        <v>34</v>
      </c>
      <c r="M3" s="33" t="s">
        <v>35</v>
      </c>
      <c r="N3" s="33" t="s">
        <v>36</v>
      </c>
      <c r="O3" s="34" t="s">
        <v>37</v>
      </c>
    </row>
    <row r="4" spans="1:15" s="2" customFormat="1" ht="39" customHeight="1" x14ac:dyDescent="0.15">
      <c r="A4" s="32"/>
      <c r="B4" s="32"/>
      <c r="C4" s="32"/>
      <c r="D4" s="32"/>
      <c r="E4" s="32"/>
      <c r="F4" s="32"/>
      <c r="G4" s="32"/>
      <c r="H4" s="3" t="s">
        <v>41</v>
      </c>
      <c r="I4" s="3" t="s">
        <v>42</v>
      </c>
      <c r="J4" s="3" t="s">
        <v>43</v>
      </c>
      <c r="K4" s="33"/>
      <c r="L4" s="33"/>
      <c r="M4" s="33"/>
      <c r="N4" s="33"/>
      <c r="O4" s="34"/>
    </row>
    <row r="5" spans="1:15" s="10" customFormat="1" ht="21.75" customHeight="1" x14ac:dyDescent="0.15">
      <c r="A5" s="4">
        <v>1</v>
      </c>
      <c r="B5" s="24" t="s">
        <v>44</v>
      </c>
      <c r="C5" s="24" t="s">
        <v>45</v>
      </c>
      <c r="D5" s="24" t="s">
        <v>6</v>
      </c>
      <c r="E5" s="5" t="s">
        <v>46</v>
      </c>
      <c r="F5" s="5" t="s">
        <v>8</v>
      </c>
      <c r="G5" s="5" t="s">
        <v>47</v>
      </c>
      <c r="H5" s="5">
        <v>87</v>
      </c>
      <c r="I5" s="5">
        <v>94</v>
      </c>
      <c r="J5" s="5">
        <v>0</v>
      </c>
      <c r="K5" s="6">
        <v>75.239999999999995</v>
      </c>
      <c r="L5" s="7">
        <f>((H5+I5)/3+J5)/2</f>
        <v>30.166666666666668</v>
      </c>
      <c r="M5" s="8">
        <f>K5/2</f>
        <v>37.619999999999997</v>
      </c>
      <c r="N5" s="6">
        <f>L5+M5</f>
        <v>67.786666666666662</v>
      </c>
      <c r="O5" s="9">
        <v>3</v>
      </c>
    </row>
    <row r="6" spans="1:15" s="11" customFormat="1" ht="21.75" customHeight="1" x14ac:dyDescent="0.15">
      <c r="A6" s="4">
        <v>2</v>
      </c>
      <c r="B6" s="25"/>
      <c r="C6" s="25"/>
      <c r="D6" s="25"/>
      <c r="E6" s="5" t="s">
        <v>48</v>
      </c>
      <c r="F6" s="5" t="s">
        <v>7</v>
      </c>
      <c r="G6" s="5" t="s">
        <v>49</v>
      </c>
      <c r="H6" s="5">
        <v>84.5</v>
      </c>
      <c r="I6" s="5">
        <v>92</v>
      </c>
      <c r="J6" s="5">
        <v>0</v>
      </c>
      <c r="K6" s="6">
        <v>77.180000000000007</v>
      </c>
      <c r="L6" s="7">
        <f t="shared" ref="L6:L29" si="0">((H6+I6)/3+J6)/2</f>
        <v>29.416666666666668</v>
      </c>
      <c r="M6" s="8">
        <f t="shared" ref="M6:M29" si="1">K6/2</f>
        <v>38.590000000000003</v>
      </c>
      <c r="N6" s="6">
        <f t="shared" ref="N6:N29" si="2">L6+M6</f>
        <v>68.006666666666675</v>
      </c>
      <c r="O6" s="9">
        <v>1</v>
      </c>
    </row>
    <row r="7" spans="1:15" s="11" customFormat="1" ht="21.75" customHeight="1" x14ac:dyDescent="0.15">
      <c r="A7" s="4">
        <v>3</v>
      </c>
      <c r="B7" s="25"/>
      <c r="C7" s="26"/>
      <c r="D7" s="26"/>
      <c r="E7" s="5" t="s">
        <v>50</v>
      </c>
      <c r="F7" s="5" t="s">
        <v>8</v>
      </c>
      <c r="G7" s="5" t="s">
        <v>51</v>
      </c>
      <c r="H7" s="5">
        <v>90.5</v>
      </c>
      <c r="I7" s="5">
        <v>84.5</v>
      </c>
      <c r="J7" s="5">
        <v>0</v>
      </c>
      <c r="K7" s="6">
        <v>77.38</v>
      </c>
      <c r="L7" s="7">
        <f t="shared" si="0"/>
        <v>29.166666666666668</v>
      </c>
      <c r="M7" s="8">
        <f t="shared" si="1"/>
        <v>38.69</v>
      </c>
      <c r="N7" s="6">
        <f t="shared" si="2"/>
        <v>67.856666666666669</v>
      </c>
      <c r="O7" s="9">
        <v>2</v>
      </c>
    </row>
    <row r="8" spans="1:15" s="11" customFormat="1" ht="21.75" customHeight="1" x14ac:dyDescent="0.15">
      <c r="A8" s="4">
        <v>4</v>
      </c>
      <c r="B8" s="25"/>
      <c r="C8" s="24" t="s">
        <v>52</v>
      </c>
      <c r="D8" s="24" t="s">
        <v>53</v>
      </c>
      <c r="E8" s="5" t="s">
        <v>54</v>
      </c>
      <c r="F8" s="5" t="s">
        <v>8</v>
      </c>
      <c r="G8" s="5" t="s">
        <v>55</v>
      </c>
      <c r="H8" s="5">
        <v>98.5</v>
      </c>
      <c r="I8" s="5">
        <v>96</v>
      </c>
      <c r="J8" s="5">
        <v>0</v>
      </c>
      <c r="K8" s="6">
        <v>78.02</v>
      </c>
      <c r="L8" s="7">
        <f t="shared" si="0"/>
        <v>32.416666666666664</v>
      </c>
      <c r="M8" s="8">
        <f t="shared" si="1"/>
        <v>39.01</v>
      </c>
      <c r="N8" s="6">
        <f t="shared" si="2"/>
        <v>71.426666666666662</v>
      </c>
      <c r="O8" s="9">
        <v>1</v>
      </c>
    </row>
    <row r="9" spans="1:15" s="11" customFormat="1" ht="21.75" customHeight="1" x14ac:dyDescent="0.15">
      <c r="A9" s="4">
        <v>5</v>
      </c>
      <c r="B9" s="25"/>
      <c r="C9" s="25"/>
      <c r="D9" s="25"/>
      <c r="E9" s="5" t="s">
        <v>56</v>
      </c>
      <c r="F9" s="5" t="s">
        <v>8</v>
      </c>
      <c r="G9" s="5" t="s">
        <v>57</v>
      </c>
      <c r="H9" s="5">
        <v>93</v>
      </c>
      <c r="I9" s="5">
        <v>100.5</v>
      </c>
      <c r="J9" s="5">
        <v>0</v>
      </c>
      <c r="K9" s="6">
        <v>76.040000000000006</v>
      </c>
      <c r="L9" s="7">
        <f t="shared" si="0"/>
        <v>32.25</v>
      </c>
      <c r="M9" s="8">
        <f t="shared" si="1"/>
        <v>38.020000000000003</v>
      </c>
      <c r="N9" s="6">
        <f t="shared" si="2"/>
        <v>70.27000000000001</v>
      </c>
      <c r="O9" s="9">
        <v>3</v>
      </c>
    </row>
    <row r="10" spans="1:15" ht="21.75" customHeight="1" x14ac:dyDescent="0.15">
      <c r="A10" s="4">
        <v>6</v>
      </c>
      <c r="B10" s="25"/>
      <c r="C10" s="25"/>
      <c r="D10" s="25"/>
      <c r="E10" s="5" t="s">
        <v>58</v>
      </c>
      <c r="F10" s="5" t="s">
        <v>8</v>
      </c>
      <c r="G10" s="5" t="s">
        <v>59</v>
      </c>
      <c r="H10" s="5">
        <v>95</v>
      </c>
      <c r="I10" s="5">
        <v>94.5</v>
      </c>
      <c r="J10" s="5">
        <v>0</v>
      </c>
      <c r="K10" s="6">
        <v>78.98</v>
      </c>
      <c r="L10" s="7">
        <f>((H10+I10)/3+J10)/2</f>
        <v>31.583333333333332</v>
      </c>
      <c r="M10" s="8">
        <f t="shared" si="1"/>
        <v>39.49</v>
      </c>
      <c r="N10" s="6">
        <f t="shared" si="2"/>
        <v>71.073333333333338</v>
      </c>
      <c r="O10" s="9">
        <v>2</v>
      </c>
    </row>
    <row r="11" spans="1:15" ht="21.75" customHeight="1" x14ac:dyDescent="0.15">
      <c r="A11" s="4">
        <v>7</v>
      </c>
      <c r="B11" s="25"/>
      <c r="C11" s="25"/>
      <c r="D11" s="25"/>
      <c r="E11" s="5" t="s">
        <v>50</v>
      </c>
      <c r="F11" s="5" t="s">
        <v>8</v>
      </c>
      <c r="G11" s="5" t="s">
        <v>60</v>
      </c>
      <c r="H11" s="5">
        <v>89</v>
      </c>
      <c r="I11" s="5">
        <v>99</v>
      </c>
      <c r="J11" s="5">
        <v>0</v>
      </c>
      <c r="K11" s="6">
        <v>75.98</v>
      </c>
      <c r="L11" s="7">
        <f t="shared" si="0"/>
        <v>31.333333333333332</v>
      </c>
      <c r="M11" s="8">
        <f t="shared" si="1"/>
        <v>37.99</v>
      </c>
      <c r="N11" s="6">
        <f t="shared" si="2"/>
        <v>69.323333333333338</v>
      </c>
      <c r="O11" s="9">
        <v>4</v>
      </c>
    </row>
    <row r="12" spans="1:15" ht="21.75" customHeight="1" x14ac:dyDescent="0.15">
      <c r="A12" s="4">
        <v>8</v>
      </c>
      <c r="B12" s="25"/>
      <c r="C12" s="25"/>
      <c r="D12" s="25"/>
      <c r="E12" s="5" t="s">
        <v>61</v>
      </c>
      <c r="F12" s="5" t="s">
        <v>8</v>
      </c>
      <c r="G12" s="5" t="s">
        <v>62</v>
      </c>
      <c r="H12" s="5">
        <v>90</v>
      </c>
      <c r="I12" s="5">
        <v>93</v>
      </c>
      <c r="J12" s="5">
        <v>0</v>
      </c>
      <c r="K12" s="6">
        <v>76.52</v>
      </c>
      <c r="L12" s="7">
        <f t="shared" si="0"/>
        <v>30.5</v>
      </c>
      <c r="M12" s="8">
        <f t="shared" si="1"/>
        <v>38.26</v>
      </c>
      <c r="N12" s="6">
        <f t="shared" si="2"/>
        <v>68.759999999999991</v>
      </c>
      <c r="O12" s="9">
        <v>5</v>
      </c>
    </row>
    <row r="13" spans="1:15" ht="21.75" customHeight="1" x14ac:dyDescent="0.15">
      <c r="A13" s="4">
        <v>9</v>
      </c>
      <c r="B13" s="25"/>
      <c r="C13" s="25"/>
      <c r="D13" s="25"/>
      <c r="E13" s="5" t="s">
        <v>63</v>
      </c>
      <c r="F13" s="5" t="s">
        <v>8</v>
      </c>
      <c r="G13" s="5" t="s">
        <v>64</v>
      </c>
      <c r="H13" s="5">
        <v>84.5</v>
      </c>
      <c r="I13" s="5">
        <v>90</v>
      </c>
      <c r="J13" s="5">
        <v>0</v>
      </c>
      <c r="K13" s="6">
        <v>71.239999999999995</v>
      </c>
      <c r="L13" s="7">
        <f t="shared" si="0"/>
        <v>29.083333333333332</v>
      </c>
      <c r="M13" s="8">
        <f t="shared" si="1"/>
        <v>35.619999999999997</v>
      </c>
      <c r="N13" s="6">
        <f t="shared" si="2"/>
        <v>64.703333333333333</v>
      </c>
      <c r="O13" s="9">
        <v>7</v>
      </c>
    </row>
    <row r="14" spans="1:15" ht="21.75" customHeight="1" x14ac:dyDescent="0.15">
      <c r="A14" s="4">
        <v>10</v>
      </c>
      <c r="B14" s="26"/>
      <c r="C14" s="26"/>
      <c r="D14" s="26"/>
      <c r="E14" s="12" t="s">
        <v>65</v>
      </c>
      <c r="F14" s="13" t="s">
        <v>8</v>
      </c>
      <c r="G14" s="13" t="s">
        <v>66</v>
      </c>
      <c r="H14" s="13">
        <v>87</v>
      </c>
      <c r="I14" s="13">
        <v>79</v>
      </c>
      <c r="J14" s="13">
        <v>0</v>
      </c>
      <c r="K14" s="14">
        <v>75.44</v>
      </c>
      <c r="L14" s="7">
        <f t="shared" si="0"/>
        <v>27.666666666666668</v>
      </c>
      <c r="M14" s="15">
        <f t="shared" si="1"/>
        <v>37.72</v>
      </c>
      <c r="N14" s="6">
        <f t="shared" si="2"/>
        <v>65.38666666666667</v>
      </c>
      <c r="O14" s="9">
        <v>6</v>
      </c>
    </row>
    <row r="15" spans="1:15" ht="21.75" customHeight="1" x14ac:dyDescent="0.15">
      <c r="A15" s="4">
        <v>11</v>
      </c>
      <c r="B15" s="24" t="s">
        <v>25</v>
      </c>
      <c r="C15" s="24" t="s">
        <v>67</v>
      </c>
      <c r="D15" s="24" t="s">
        <v>6</v>
      </c>
      <c r="E15" s="5" t="s">
        <v>68</v>
      </c>
      <c r="F15" s="5" t="s">
        <v>7</v>
      </c>
      <c r="G15" s="5" t="s">
        <v>69</v>
      </c>
      <c r="H15" s="5">
        <v>99.5</v>
      </c>
      <c r="I15" s="5">
        <v>98</v>
      </c>
      <c r="J15" s="5">
        <v>0</v>
      </c>
      <c r="K15" s="6">
        <v>77.02</v>
      </c>
      <c r="L15" s="7">
        <f t="shared" si="0"/>
        <v>32.916666666666664</v>
      </c>
      <c r="M15" s="8">
        <f t="shared" si="1"/>
        <v>38.51</v>
      </c>
      <c r="N15" s="6">
        <f t="shared" si="2"/>
        <v>71.426666666666662</v>
      </c>
      <c r="O15" s="9">
        <v>1</v>
      </c>
    </row>
    <row r="16" spans="1:15" ht="21.75" customHeight="1" x14ac:dyDescent="0.15">
      <c r="A16" s="4">
        <v>12</v>
      </c>
      <c r="B16" s="25"/>
      <c r="C16" s="25"/>
      <c r="D16" s="25"/>
      <c r="E16" s="5" t="s">
        <v>65</v>
      </c>
      <c r="F16" s="5" t="s">
        <v>7</v>
      </c>
      <c r="G16" s="5" t="s">
        <v>70</v>
      </c>
      <c r="H16" s="5">
        <v>86</v>
      </c>
      <c r="I16" s="5">
        <v>93.5</v>
      </c>
      <c r="J16" s="5">
        <v>0</v>
      </c>
      <c r="K16" s="6">
        <v>76.14</v>
      </c>
      <c r="L16" s="7">
        <f t="shared" si="0"/>
        <v>29.916666666666668</v>
      </c>
      <c r="M16" s="8">
        <f t="shared" si="1"/>
        <v>38.07</v>
      </c>
      <c r="N16" s="6">
        <f t="shared" si="2"/>
        <v>67.986666666666665</v>
      </c>
      <c r="O16" s="9">
        <v>2</v>
      </c>
    </row>
    <row r="17" spans="1:15" ht="21.75" customHeight="1" x14ac:dyDescent="0.15">
      <c r="A17" s="4">
        <v>13</v>
      </c>
      <c r="B17" s="26"/>
      <c r="C17" s="26"/>
      <c r="D17" s="26"/>
      <c r="E17" s="5" t="s">
        <v>46</v>
      </c>
      <c r="F17" s="5" t="s">
        <v>7</v>
      </c>
      <c r="G17" s="5" t="s">
        <v>71</v>
      </c>
      <c r="H17" s="5">
        <v>90</v>
      </c>
      <c r="I17" s="5">
        <v>88</v>
      </c>
      <c r="J17" s="5">
        <v>0</v>
      </c>
      <c r="K17" s="6">
        <v>73.94</v>
      </c>
      <c r="L17" s="7">
        <f t="shared" si="0"/>
        <v>29.666666666666668</v>
      </c>
      <c r="M17" s="8">
        <f t="shared" si="1"/>
        <v>36.97</v>
      </c>
      <c r="N17" s="6">
        <f t="shared" si="2"/>
        <v>66.63666666666667</v>
      </c>
      <c r="O17" s="9">
        <v>3</v>
      </c>
    </row>
    <row r="18" spans="1:15" ht="21.75" customHeight="1" x14ac:dyDescent="0.15">
      <c r="A18" s="4">
        <v>14</v>
      </c>
      <c r="B18" s="24" t="s">
        <v>72</v>
      </c>
      <c r="C18" s="24" t="s">
        <v>73</v>
      </c>
      <c r="D18" s="24" t="s">
        <v>6</v>
      </c>
      <c r="E18" s="5" t="s">
        <v>74</v>
      </c>
      <c r="F18" s="5" t="s">
        <v>7</v>
      </c>
      <c r="G18" s="5" t="s">
        <v>75</v>
      </c>
      <c r="H18" s="5">
        <v>94.5</v>
      </c>
      <c r="I18" s="5">
        <v>103.5</v>
      </c>
      <c r="J18" s="5">
        <v>0</v>
      </c>
      <c r="K18" s="6">
        <v>79.180000000000007</v>
      </c>
      <c r="L18" s="7">
        <f t="shared" si="0"/>
        <v>33</v>
      </c>
      <c r="M18" s="8">
        <f t="shared" si="1"/>
        <v>39.590000000000003</v>
      </c>
      <c r="N18" s="6">
        <f t="shared" si="2"/>
        <v>72.59</v>
      </c>
      <c r="O18" s="9">
        <v>1</v>
      </c>
    </row>
    <row r="19" spans="1:15" ht="21.75" customHeight="1" x14ac:dyDescent="0.15">
      <c r="A19" s="4">
        <v>15</v>
      </c>
      <c r="B19" s="25"/>
      <c r="C19" s="25"/>
      <c r="D19" s="25"/>
      <c r="E19" s="5" t="s">
        <v>46</v>
      </c>
      <c r="F19" s="5" t="s">
        <v>7</v>
      </c>
      <c r="G19" s="5" t="s">
        <v>76</v>
      </c>
      <c r="H19" s="5">
        <v>99</v>
      </c>
      <c r="I19" s="5">
        <v>97.5</v>
      </c>
      <c r="J19" s="5">
        <v>0</v>
      </c>
      <c r="K19" s="6">
        <v>76.48</v>
      </c>
      <c r="L19" s="7">
        <f t="shared" si="0"/>
        <v>32.75</v>
      </c>
      <c r="M19" s="8">
        <f t="shared" si="1"/>
        <v>38.24</v>
      </c>
      <c r="N19" s="6">
        <f t="shared" si="2"/>
        <v>70.990000000000009</v>
      </c>
      <c r="O19" s="9">
        <v>3</v>
      </c>
    </row>
    <row r="20" spans="1:15" ht="21.75" customHeight="1" x14ac:dyDescent="0.15">
      <c r="A20" s="4">
        <v>16</v>
      </c>
      <c r="B20" s="26"/>
      <c r="C20" s="26"/>
      <c r="D20" s="26"/>
      <c r="E20" s="5" t="s">
        <v>50</v>
      </c>
      <c r="F20" s="5" t="s">
        <v>7</v>
      </c>
      <c r="G20" s="5" t="s">
        <v>77</v>
      </c>
      <c r="H20" s="5">
        <v>94.5</v>
      </c>
      <c r="I20" s="5">
        <v>101</v>
      </c>
      <c r="J20" s="5">
        <v>0</v>
      </c>
      <c r="K20" s="6">
        <v>76.900000000000006</v>
      </c>
      <c r="L20" s="7">
        <f t="shared" si="0"/>
        <v>32.583333333333336</v>
      </c>
      <c r="M20" s="8">
        <f t="shared" si="1"/>
        <v>38.450000000000003</v>
      </c>
      <c r="N20" s="6">
        <f t="shared" si="2"/>
        <v>71.033333333333331</v>
      </c>
      <c r="O20" s="9">
        <v>2</v>
      </c>
    </row>
    <row r="21" spans="1:15" ht="21.75" customHeight="1" x14ac:dyDescent="0.15">
      <c r="A21" s="4">
        <v>17</v>
      </c>
      <c r="B21" s="24" t="s">
        <v>26</v>
      </c>
      <c r="C21" s="24" t="s">
        <v>78</v>
      </c>
      <c r="D21" s="24" t="s">
        <v>6</v>
      </c>
      <c r="E21" s="5" t="s">
        <v>79</v>
      </c>
      <c r="F21" s="5" t="s">
        <v>8</v>
      </c>
      <c r="G21" s="5" t="s">
        <v>80</v>
      </c>
      <c r="H21" s="5">
        <v>90.5</v>
      </c>
      <c r="I21" s="5">
        <v>104</v>
      </c>
      <c r="J21" s="5">
        <v>0</v>
      </c>
      <c r="K21" s="6">
        <v>80.62</v>
      </c>
      <c r="L21" s="7">
        <f t="shared" si="0"/>
        <v>32.416666666666664</v>
      </c>
      <c r="M21" s="8">
        <f t="shared" si="1"/>
        <v>40.31</v>
      </c>
      <c r="N21" s="6">
        <f t="shared" si="2"/>
        <v>72.726666666666659</v>
      </c>
      <c r="O21" s="9">
        <v>1</v>
      </c>
    </row>
    <row r="22" spans="1:15" ht="21.75" customHeight="1" x14ac:dyDescent="0.15">
      <c r="A22" s="4">
        <v>18</v>
      </c>
      <c r="B22" s="25"/>
      <c r="C22" s="25"/>
      <c r="D22" s="25"/>
      <c r="E22" s="16" t="s">
        <v>46</v>
      </c>
      <c r="F22" s="5" t="s">
        <v>7</v>
      </c>
      <c r="G22" s="5" t="s">
        <v>81</v>
      </c>
      <c r="H22" s="5">
        <v>93.5</v>
      </c>
      <c r="I22" s="5">
        <v>98.5</v>
      </c>
      <c r="J22" s="5">
        <v>0</v>
      </c>
      <c r="K22" s="6">
        <v>76.599999999999994</v>
      </c>
      <c r="L22" s="7">
        <f t="shared" si="0"/>
        <v>32</v>
      </c>
      <c r="M22" s="8">
        <f t="shared" si="1"/>
        <v>38.299999999999997</v>
      </c>
      <c r="N22" s="6">
        <f t="shared" si="2"/>
        <v>70.3</v>
      </c>
      <c r="O22" s="9">
        <v>2</v>
      </c>
    </row>
    <row r="23" spans="1:15" ht="21.75" customHeight="1" x14ac:dyDescent="0.15">
      <c r="A23" s="4">
        <v>19</v>
      </c>
      <c r="B23" s="26"/>
      <c r="C23" s="26"/>
      <c r="D23" s="26"/>
      <c r="E23" s="16" t="s">
        <v>50</v>
      </c>
      <c r="F23" s="5" t="s">
        <v>7</v>
      </c>
      <c r="G23" s="5" t="s">
        <v>82</v>
      </c>
      <c r="H23" s="5">
        <v>97.5</v>
      </c>
      <c r="I23" s="5">
        <v>91.5</v>
      </c>
      <c r="J23" s="5">
        <v>0</v>
      </c>
      <c r="K23" s="6">
        <v>76.08</v>
      </c>
      <c r="L23" s="7">
        <f t="shared" si="0"/>
        <v>31.5</v>
      </c>
      <c r="M23" s="8">
        <f t="shared" si="1"/>
        <v>38.04</v>
      </c>
      <c r="N23" s="6">
        <f t="shared" si="2"/>
        <v>69.539999999999992</v>
      </c>
      <c r="O23" s="9">
        <v>3</v>
      </c>
    </row>
    <row r="24" spans="1:15" ht="26.25" customHeight="1" x14ac:dyDescent="0.15">
      <c r="A24" s="4">
        <v>20</v>
      </c>
      <c r="B24" s="24" t="s">
        <v>4</v>
      </c>
      <c r="C24" s="24" t="s">
        <v>5</v>
      </c>
      <c r="D24" s="24" t="s">
        <v>6</v>
      </c>
      <c r="E24" s="5" t="s">
        <v>83</v>
      </c>
      <c r="F24" s="5" t="s">
        <v>7</v>
      </c>
      <c r="G24" s="5" t="s">
        <v>84</v>
      </c>
      <c r="H24" s="5">
        <v>104.5</v>
      </c>
      <c r="I24" s="5">
        <v>104.5</v>
      </c>
      <c r="J24" s="5">
        <v>0</v>
      </c>
      <c r="K24" s="6">
        <v>75.3</v>
      </c>
      <c r="L24" s="7">
        <f t="shared" si="0"/>
        <v>34.833333333333336</v>
      </c>
      <c r="M24" s="8">
        <f t="shared" si="1"/>
        <v>37.65</v>
      </c>
      <c r="N24" s="6">
        <f t="shared" si="2"/>
        <v>72.483333333333334</v>
      </c>
      <c r="O24" s="9">
        <v>1</v>
      </c>
    </row>
    <row r="25" spans="1:15" ht="26.25" customHeight="1" x14ac:dyDescent="0.15">
      <c r="A25" s="4">
        <v>21</v>
      </c>
      <c r="B25" s="25"/>
      <c r="C25" s="25"/>
      <c r="D25" s="25"/>
      <c r="E25" s="16" t="s">
        <v>65</v>
      </c>
      <c r="F25" s="5" t="s">
        <v>7</v>
      </c>
      <c r="G25" s="5" t="s">
        <v>85</v>
      </c>
      <c r="H25" s="5">
        <v>101</v>
      </c>
      <c r="I25" s="5">
        <v>103</v>
      </c>
      <c r="J25" s="5">
        <v>0</v>
      </c>
      <c r="K25" s="6">
        <v>76.34</v>
      </c>
      <c r="L25" s="7">
        <f t="shared" si="0"/>
        <v>34</v>
      </c>
      <c r="M25" s="8">
        <f t="shared" si="1"/>
        <v>38.17</v>
      </c>
      <c r="N25" s="6">
        <f t="shared" si="2"/>
        <v>72.17</v>
      </c>
      <c r="O25" s="9">
        <v>3</v>
      </c>
    </row>
    <row r="26" spans="1:15" ht="26.25" customHeight="1" x14ac:dyDescent="0.15">
      <c r="A26" s="4">
        <v>22</v>
      </c>
      <c r="B26" s="25"/>
      <c r="C26" s="26"/>
      <c r="D26" s="26"/>
      <c r="E26" s="16" t="s">
        <v>46</v>
      </c>
      <c r="F26" s="5" t="s">
        <v>7</v>
      </c>
      <c r="G26" s="5" t="s">
        <v>86</v>
      </c>
      <c r="H26" s="5">
        <v>86</v>
      </c>
      <c r="I26" s="5">
        <v>110.5</v>
      </c>
      <c r="J26" s="5">
        <v>0</v>
      </c>
      <c r="K26" s="6">
        <v>79.180000000000007</v>
      </c>
      <c r="L26" s="7">
        <f t="shared" si="0"/>
        <v>32.75</v>
      </c>
      <c r="M26" s="8">
        <f t="shared" si="1"/>
        <v>39.590000000000003</v>
      </c>
      <c r="N26" s="6">
        <f t="shared" si="2"/>
        <v>72.34</v>
      </c>
      <c r="O26" s="9">
        <v>2</v>
      </c>
    </row>
    <row r="27" spans="1:15" ht="26.25" customHeight="1" x14ac:dyDescent="0.15">
      <c r="A27" s="4">
        <v>23</v>
      </c>
      <c r="B27" s="25"/>
      <c r="C27" s="24" t="s">
        <v>10</v>
      </c>
      <c r="D27" s="24" t="s">
        <v>6</v>
      </c>
      <c r="E27" s="5" t="s">
        <v>87</v>
      </c>
      <c r="F27" s="5" t="s">
        <v>7</v>
      </c>
      <c r="G27" s="5" t="s">
        <v>88</v>
      </c>
      <c r="H27" s="5">
        <v>101</v>
      </c>
      <c r="I27" s="5">
        <v>98.5</v>
      </c>
      <c r="J27" s="5">
        <v>0</v>
      </c>
      <c r="K27" s="6">
        <v>78.62</v>
      </c>
      <c r="L27" s="7">
        <f t="shared" si="0"/>
        <v>33.25</v>
      </c>
      <c r="M27" s="8">
        <f t="shared" si="1"/>
        <v>39.31</v>
      </c>
      <c r="N27" s="6">
        <f t="shared" si="2"/>
        <v>72.56</v>
      </c>
      <c r="O27" s="9">
        <v>1</v>
      </c>
    </row>
    <row r="28" spans="1:15" ht="26.25" customHeight="1" x14ac:dyDescent="0.15">
      <c r="A28" s="4">
        <v>24</v>
      </c>
      <c r="B28" s="25"/>
      <c r="C28" s="25"/>
      <c r="D28" s="25"/>
      <c r="E28" s="16" t="s">
        <v>46</v>
      </c>
      <c r="F28" s="5" t="s">
        <v>7</v>
      </c>
      <c r="G28" s="5" t="s">
        <v>89</v>
      </c>
      <c r="H28" s="5">
        <v>90.5</v>
      </c>
      <c r="I28" s="5">
        <v>109</v>
      </c>
      <c r="J28" s="5">
        <v>0</v>
      </c>
      <c r="K28" s="6">
        <v>76.400000000000006</v>
      </c>
      <c r="L28" s="7">
        <f t="shared" si="0"/>
        <v>33.25</v>
      </c>
      <c r="M28" s="8">
        <f t="shared" si="1"/>
        <v>38.200000000000003</v>
      </c>
      <c r="N28" s="6">
        <f t="shared" si="2"/>
        <v>71.45</v>
      </c>
      <c r="O28" s="9">
        <v>2</v>
      </c>
    </row>
    <row r="29" spans="1:15" ht="26.25" customHeight="1" x14ac:dyDescent="0.15">
      <c r="A29" s="4">
        <v>25</v>
      </c>
      <c r="B29" s="26"/>
      <c r="C29" s="26"/>
      <c r="D29" s="26"/>
      <c r="E29" s="16" t="s">
        <v>65</v>
      </c>
      <c r="F29" s="5" t="s">
        <v>7</v>
      </c>
      <c r="G29" s="5" t="s">
        <v>90</v>
      </c>
      <c r="H29" s="5">
        <v>99</v>
      </c>
      <c r="I29" s="5">
        <v>99</v>
      </c>
      <c r="J29" s="5">
        <v>0</v>
      </c>
      <c r="K29" s="6">
        <v>75.02</v>
      </c>
      <c r="L29" s="7">
        <f t="shared" si="0"/>
        <v>33</v>
      </c>
      <c r="M29" s="8">
        <f t="shared" si="1"/>
        <v>37.51</v>
      </c>
      <c r="N29" s="6">
        <f t="shared" si="2"/>
        <v>70.509999999999991</v>
      </c>
      <c r="O29" s="9">
        <v>3</v>
      </c>
    </row>
    <row r="30" spans="1:15" ht="26.25" customHeight="1" x14ac:dyDescent="0.15">
      <c r="A30" s="4">
        <v>26</v>
      </c>
      <c r="B30" s="24" t="s">
        <v>9</v>
      </c>
      <c r="C30" s="24" t="s">
        <v>14</v>
      </c>
      <c r="D30" s="24" t="s">
        <v>6</v>
      </c>
      <c r="E30" s="16" t="s">
        <v>65</v>
      </c>
      <c r="F30" s="5" t="s">
        <v>7</v>
      </c>
      <c r="G30" s="5" t="s">
        <v>91</v>
      </c>
      <c r="H30" s="5">
        <v>65</v>
      </c>
      <c r="I30" s="5">
        <v>106</v>
      </c>
      <c r="J30" s="5">
        <v>0</v>
      </c>
      <c r="K30" s="6">
        <v>72.5</v>
      </c>
      <c r="L30" s="7">
        <f>((H30+I30)/3+J30)/2</f>
        <v>28.5</v>
      </c>
      <c r="M30" s="8">
        <f>K30/2</f>
        <v>36.25</v>
      </c>
      <c r="N30" s="6">
        <f>L30+M30</f>
        <v>64.75</v>
      </c>
      <c r="O30" s="17">
        <v>2</v>
      </c>
    </row>
    <row r="31" spans="1:15" ht="26.25" customHeight="1" x14ac:dyDescent="0.15">
      <c r="A31" s="4">
        <v>27</v>
      </c>
      <c r="B31" s="25"/>
      <c r="C31" s="25"/>
      <c r="D31" s="25"/>
      <c r="E31" s="5" t="s">
        <v>92</v>
      </c>
      <c r="F31" s="5" t="s">
        <v>7</v>
      </c>
      <c r="G31" s="5" t="s">
        <v>93</v>
      </c>
      <c r="H31" s="5">
        <v>75.5</v>
      </c>
      <c r="I31" s="5">
        <v>94.5</v>
      </c>
      <c r="J31" s="5">
        <v>0</v>
      </c>
      <c r="K31" s="6">
        <v>76.7</v>
      </c>
      <c r="L31" s="7">
        <f t="shared" ref="L31:L56" si="3">((H31+I31)/3+J31)/2</f>
        <v>28.333333333333332</v>
      </c>
      <c r="M31" s="8">
        <f t="shared" ref="M31:M56" si="4">K31/2</f>
        <v>38.35</v>
      </c>
      <c r="N31" s="6">
        <f t="shared" ref="N31:N56" si="5">L31+M31</f>
        <v>66.683333333333337</v>
      </c>
      <c r="O31" s="17">
        <v>1</v>
      </c>
    </row>
    <row r="32" spans="1:15" ht="26.25" customHeight="1" x14ac:dyDescent="0.15">
      <c r="A32" s="4">
        <v>28</v>
      </c>
      <c r="B32" s="25"/>
      <c r="C32" s="26"/>
      <c r="D32" s="26"/>
      <c r="E32" s="16" t="s">
        <v>46</v>
      </c>
      <c r="F32" s="5" t="s">
        <v>7</v>
      </c>
      <c r="G32" s="5" t="s">
        <v>94</v>
      </c>
      <c r="H32" s="5">
        <v>83</v>
      </c>
      <c r="I32" s="5">
        <v>75.5</v>
      </c>
      <c r="J32" s="5">
        <v>0</v>
      </c>
      <c r="K32" s="6">
        <v>72.8</v>
      </c>
      <c r="L32" s="7">
        <f t="shared" si="3"/>
        <v>26.416666666666668</v>
      </c>
      <c r="M32" s="8">
        <f t="shared" si="4"/>
        <v>36.4</v>
      </c>
      <c r="N32" s="6">
        <f t="shared" si="5"/>
        <v>62.816666666666663</v>
      </c>
      <c r="O32" s="17">
        <v>3</v>
      </c>
    </row>
    <row r="33" spans="1:15" ht="26.25" customHeight="1" x14ac:dyDescent="0.15">
      <c r="A33" s="4">
        <v>29</v>
      </c>
      <c r="B33" s="25"/>
      <c r="C33" s="24" t="s">
        <v>10</v>
      </c>
      <c r="D33" s="24" t="s">
        <v>6</v>
      </c>
      <c r="E33" s="5" t="s">
        <v>95</v>
      </c>
      <c r="F33" s="5" t="s">
        <v>7</v>
      </c>
      <c r="G33" s="5" t="s">
        <v>96</v>
      </c>
      <c r="H33" s="5">
        <v>88.5</v>
      </c>
      <c r="I33" s="5">
        <v>116</v>
      </c>
      <c r="J33" s="5">
        <v>0</v>
      </c>
      <c r="K33" s="6">
        <v>75.5</v>
      </c>
      <c r="L33" s="7">
        <f t="shared" si="3"/>
        <v>34.083333333333336</v>
      </c>
      <c r="M33" s="8">
        <f t="shared" si="4"/>
        <v>37.75</v>
      </c>
      <c r="N33" s="6">
        <f t="shared" si="5"/>
        <v>71.833333333333343</v>
      </c>
      <c r="O33" s="17">
        <v>1</v>
      </c>
    </row>
    <row r="34" spans="1:15" ht="26.25" customHeight="1" x14ac:dyDescent="0.15">
      <c r="A34" s="4">
        <v>30</v>
      </c>
      <c r="B34" s="25"/>
      <c r="C34" s="25"/>
      <c r="D34" s="25"/>
      <c r="E34" s="16" t="s">
        <v>65</v>
      </c>
      <c r="F34" s="5" t="s">
        <v>7</v>
      </c>
      <c r="G34" s="5" t="s">
        <v>97</v>
      </c>
      <c r="H34" s="5">
        <v>72</v>
      </c>
      <c r="I34" s="5">
        <v>105.5</v>
      </c>
      <c r="J34" s="5">
        <v>0</v>
      </c>
      <c r="K34" s="18">
        <v>77.900000000000006</v>
      </c>
      <c r="L34" s="7">
        <f t="shared" si="3"/>
        <v>29.583333333333332</v>
      </c>
      <c r="M34" s="8">
        <f t="shared" si="4"/>
        <v>38.950000000000003</v>
      </c>
      <c r="N34" s="6">
        <f t="shared" si="5"/>
        <v>68.533333333333331</v>
      </c>
      <c r="O34" s="17">
        <v>2</v>
      </c>
    </row>
    <row r="35" spans="1:15" ht="26.25" customHeight="1" x14ac:dyDescent="0.15">
      <c r="A35" s="4">
        <v>31</v>
      </c>
      <c r="B35" s="25"/>
      <c r="C35" s="26"/>
      <c r="D35" s="26"/>
      <c r="E35" s="16" t="s">
        <v>46</v>
      </c>
      <c r="F35" s="5" t="s">
        <v>7</v>
      </c>
      <c r="G35" s="5" t="s">
        <v>98</v>
      </c>
      <c r="H35" s="5">
        <v>89.5</v>
      </c>
      <c r="I35" s="5">
        <v>84</v>
      </c>
      <c r="J35" s="5">
        <v>0</v>
      </c>
      <c r="K35" s="18">
        <v>73.8</v>
      </c>
      <c r="L35" s="7">
        <f t="shared" si="3"/>
        <v>28.916666666666668</v>
      </c>
      <c r="M35" s="8">
        <f t="shared" si="4"/>
        <v>36.9</v>
      </c>
      <c r="N35" s="6">
        <f t="shared" si="5"/>
        <v>65.816666666666663</v>
      </c>
      <c r="O35" s="17">
        <v>3</v>
      </c>
    </row>
    <row r="36" spans="1:15" ht="26.25" customHeight="1" x14ac:dyDescent="0.15">
      <c r="A36" s="4">
        <v>32</v>
      </c>
      <c r="B36" s="25"/>
      <c r="C36" s="24" t="s">
        <v>23</v>
      </c>
      <c r="D36" s="24" t="s">
        <v>6</v>
      </c>
      <c r="E36" s="16" t="s">
        <v>50</v>
      </c>
      <c r="F36" s="5" t="s">
        <v>8</v>
      </c>
      <c r="G36" s="5" t="s">
        <v>99</v>
      </c>
      <c r="H36" s="5">
        <v>100</v>
      </c>
      <c r="I36" s="5">
        <v>86.5</v>
      </c>
      <c r="J36" s="5">
        <v>0</v>
      </c>
      <c r="K36" s="18">
        <v>71.400000000000006</v>
      </c>
      <c r="L36" s="7">
        <f t="shared" si="3"/>
        <v>31.083333333333332</v>
      </c>
      <c r="M36" s="8">
        <f t="shared" si="4"/>
        <v>35.700000000000003</v>
      </c>
      <c r="N36" s="6">
        <f t="shared" si="5"/>
        <v>66.783333333333331</v>
      </c>
      <c r="O36" s="17">
        <v>2</v>
      </c>
    </row>
    <row r="37" spans="1:15" ht="26.25" customHeight="1" x14ac:dyDescent="0.15">
      <c r="A37" s="4">
        <v>33</v>
      </c>
      <c r="B37" s="25"/>
      <c r="C37" s="25"/>
      <c r="D37" s="25"/>
      <c r="E37" s="5" t="s">
        <v>100</v>
      </c>
      <c r="F37" s="5" t="s">
        <v>8</v>
      </c>
      <c r="G37" s="5" t="s">
        <v>101</v>
      </c>
      <c r="H37" s="5">
        <v>91</v>
      </c>
      <c r="I37" s="5">
        <v>92</v>
      </c>
      <c r="J37" s="5">
        <v>0</v>
      </c>
      <c r="K37" s="18">
        <v>74.72</v>
      </c>
      <c r="L37" s="7">
        <f t="shared" si="3"/>
        <v>30.5</v>
      </c>
      <c r="M37" s="8">
        <f t="shared" si="4"/>
        <v>37.36</v>
      </c>
      <c r="N37" s="6">
        <f t="shared" si="5"/>
        <v>67.86</v>
      </c>
      <c r="O37" s="17">
        <v>1</v>
      </c>
    </row>
    <row r="38" spans="1:15" ht="26.25" customHeight="1" x14ac:dyDescent="0.15">
      <c r="A38" s="4">
        <v>34</v>
      </c>
      <c r="B38" s="25"/>
      <c r="C38" s="26"/>
      <c r="D38" s="26"/>
      <c r="E38" s="16" t="s">
        <v>46</v>
      </c>
      <c r="F38" s="5" t="s">
        <v>8</v>
      </c>
      <c r="G38" s="5" t="s">
        <v>102</v>
      </c>
      <c r="H38" s="5">
        <v>92</v>
      </c>
      <c r="I38" s="5">
        <v>90.5</v>
      </c>
      <c r="J38" s="5">
        <v>0</v>
      </c>
      <c r="K38" s="18">
        <v>65.42</v>
      </c>
      <c r="L38" s="7">
        <f t="shared" si="3"/>
        <v>30.416666666666668</v>
      </c>
      <c r="M38" s="8">
        <f t="shared" si="4"/>
        <v>32.71</v>
      </c>
      <c r="N38" s="6">
        <f t="shared" si="5"/>
        <v>63.126666666666665</v>
      </c>
      <c r="O38" s="17">
        <v>3</v>
      </c>
    </row>
    <row r="39" spans="1:15" ht="26.25" customHeight="1" x14ac:dyDescent="0.15">
      <c r="A39" s="4">
        <v>35</v>
      </c>
      <c r="B39" s="25"/>
      <c r="C39" s="24" t="s">
        <v>24</v>
      </c>
      <c r="D39" s="24" t="s">
        <v>6</v>
      </c>
      <c r="E39" s="5" t="s">
        <v>103</v>
      </c>
      <c r="F39" s="5" t="s">
        <v>7</v>
      </c>
      <c r="G39" s="5" t="s">
        <v>104</v>
      </c>
      <c r="H39" s="5">
        <v>73</v>
      </c>
      <c r="I39" s="5">
        <v>84</v>
      </c>
      <c r="J39" s="5">
        <v>0</v>
      </c>
      <c r="K39" s="18">
        <v>77.7</v>
      </c>
      <c r="L39" s="7">
        <f t="shared" si="3"/>
        <v>26.166666666666668</v>
      </c>
      <c r="M39" s="8">
        <f t="shared" si="4"/>
        <v>38.85</v>
      </c>
      <c r="N39" s="6">
        <f t="shared" si="5"/>
        <v>65.016666666666666</v>
      </c>
      <c r="O39" s="17">
        <v>1</v>
      </c>
    </row>
    <row r="40" spans="1:15" ht="26.25" customHeight="1" x14ac:dyDescent="0.15">
      <c r="A40" s="4">
        <v>36</v>
      </c>
      <c r="B40" s="25"/>
      <c r="C40" s="25"/>
      <c r="D40" s="25"/>
      <c r="E40" s="16" t="s">
        <v>50</v>
      </c>
      <c r="F40" s="5" t="s">
        <v>7</v>
      </c>
      <c r="G40" s="5" t="s">
        <v>105</v>
      </c>
      <c r="H40" s="5">
        <v>85.5</v>
      </c>
      <c r="I40" s="5">
        <v>68.5</v>
      </c>
      <c r="J40" s="5">
        <v>0</v>
      </c>
      <c r="K40" s="18">
        <v>64.94</v>
      </c>
      <c r="L40" s="7">
        <f t="shared" si="3"/>
        <v>25.666666666666668</v>
      </c>
      <c r="M40" s="8">
        <f t="shared" si="4"/>
        <v>32.47</v>
      </c>
      <c r="N40" s="6">
        <f t="shared" si="5"/>
        <v>58.13666666666667</v>
      </c>
      <c r="O40" s="17">
        <v>3</v>
      </c>
    </row>
    <row r="41" spans="1:15" ht="26.25" customHeight="1" x14ac:dyDescent="0.15">
      <c r="A41" s="4">
        <v>37</v>
      </c>
      <c r="B41" s="25"/>
      <c r="C41" s="26"/>
      <c r="D41" s="26"/>
      <c r="E41" s="16" t="s">
        <v>46</v>
      </c>
      <c r="F41" s="13" t="s">
        <v>8</v>
      </c>
      <c r="G41" s="13" t="s">
        <v>106</v>
      </c>
      <c r="H41" s="13">
        <v>72.5</v>
      </c>
      <c r="I41" s="13">
        <v>77</v>
      </c>
      <c r="J41" s="13">
        <v>0</v>
      </c>
      <c r="K41" s="19">
        <v>72.900000000000006</v>
      </c>
      <c r="L41" s="7">
        <f t="shared" si="3"/>
        <v>24.916666666666668</v>
      </c>
      <c r="M41" s="8">
        <f t="shared" si="4"/>
        <v>36.450000000000003</v>
      </c>
      <c r="N41" s="6">
        <f t="shared" si="5"/>
        <v>61.366666666666674</v>
      </c>
      <c r="O41" s="17">
        <v>2</v>
      </c>
    </row>
    <row r="42" spans="1:15" ht="21.75" customHeight="1" x14ac:dyDescent="0.15">
      <c r="A42" s="4">
        <v>38</v>
      </c>
      <c r="B42" s="25"/>
      <c r="C42" s="24" t="s">
        <v>12</v>
      </c>
      <c r="D42" s="35" t="s">
        <v>11</v>
      </c>
      <c r="E42" s="5" t="s">
        <v>107</v>
      </c>
      <c r="F42" s="5" t="s">
        <v>7</v>
      </c>
      <c r="G42" s="5" t="s">
        <v>108</v>
      </c>
      <c r="H42" s="5">
        <v>90.5</v>
      </c>
      <c r="I42" s="5">
        <v>101</v>
      </c>
      <c r="J42" s="5">
        <v>0</v>
      </c>
      <c r="K42" s="18">
        <v>76.88</v>
      </c>
      <c r="L42" s="7">
        <f t="shared" si="3"/>
        <v>31.916666666666668</v>
      </c>
      <c r="M42" s="8">
        <f t="shared" si="4"/>
        <v>38.44</v>
      </c>
      <c r="N42" s="6">
        <f t="shared" si="5"/>
        <v>70.356666666666669</v>
      </c>
      <c r="O42" s="17">
        <v>1</v>
      </c>
    </row>
    <row r="43" spans="1:15" ht="21.75" customHeight="1" x14ac:dyDescent="0.15">
      <c r="A43" s="4">
        <v>39</v>
      </c>
      <c r="B43" s="25"/>
      <c r="C43" s="25"/>
      <c r="D43" s="35"/>
      <c r="E43" s="16" t="s">
        <v>46</v>
      </c>
      <c r="F43" s="5" t="s">
        <v>8</v>
      </c>
      <c r="G43" s="5" t="s">
        <v>109</v>
      </c>
      <c r="H43" s="5">
        <v>75.5</v>
      </c>
      <c r="I43" s="5">
        <v>107.5</v>
      </c>
      <c r="J43" s="5">
        <v>0</v>
      </c>
      <c r="K43" s="18">
        <v>74.12</v>
      </c>
      <c r="L43" s="7">
        <f t="shared" si="3"/>
        <v>30.5</v>
      </c>
      <c r="M43" s="8">
        <f t="shared" si="4"/>
        <v>37.06</v>
      </c>
      <c r="N43" s="6">
        <f t="shared" si="5"/>
        <v>67.56</v>
      </c>
      <c r="O43" s="17">
        <v>4</v>
      </c>
    </row>
    <row r="44" spans="1:15" ht="21.75" customHeight="1" x14ac:dyDescent="0.15">
      <c r="A44" s="4">
        <v>40</v>
      </c>
      <c r="B44" s="25"/>
      <c r="C44" s="25"/>
      <c r="D44" s="35"/>
      <c r="E44" s="5" t="s">
        <v>110</v>
      </c>
      <c r="F44" s="5" t="s">
        <v>7</v>
      </c>
      <c r="G44" s="5" t="s">
        <v>111</v>
      </c>
      <c r="H44" s="5">
        <v>83.5</v>
      </c>
      <c r="I44" s="5">
        <v>99</v>
      </c>
      <c r="J44" s="5">
        <v>0</v>
      </c>
      <c r="K44" s="18">
        <v>75.2</v>
      </c>
      <c r="L44" s="7">
        <f t="shared" si="3"/>
        <v>30.416666666666668</v>
      </c>
      <c r="M44" s="8">
        <f t="shared" si="4"/>
        <v>37.6</v>
      </c>
      <c r="N44" s="6">
        <f t="shared" si="5"/>
        <v>68.016666666666666</v>
      </c>
      <c r="O44" s="17">
        <v>2</v>
      </c>
    </row>
    <row r="45" spans="1:15" ht="21.75" customHeight="1" x14ac:dyDescent="0.15">
      <c r="A45" s="4">
        <v>41</v>
      </c>
      <c r="B45" s="25"/>
      <c r="C45" s="25"/>
      <c r="D45" s="35"/>
      <c r="E45" s="16" t="s">
        <v>63</v>
      </c>
      <c r="F45" s="5" t="s">
        <v>7</v>
      </c>
      <c r="G45" s="5" t="s">
        <v>112</v>
      </c>
      <c r="H45" s="5">
        <v>77.5</v>
      </c>
      <c r="I45" s="5">
        <v>99</v>
      </c>
      <c r="J45" s="5">
        <v>0</v>
      </c>
      <c r="K45" s="18">
        <v>73.459999999999994</v>
      </c>
      <c r="L45" s="7">
        <f t="shared" si="3"/>
        <v>29.416666666666668</v>
      </c>
      <c r="M45" s="8">
        <f t="shared" si="4"/>
        <v>36.729999999999997</v>
      </c>
      <c r="N45" s="6">
        <f t="shared" si="5"/>
        <v>66.146666666666661</v>
      </c>
      <c r="O45" s="17">
        <v>6</v>
      </c>
    </row>
    <row r="46" spans="1:15" ht="21.75" customHeight="1" x14ac:dyDescent="0.15">
      <c r="A46" s="4">
        <v>42</v>
      </c>
      <c r="B46" s="25"/>
      <c r="C46" s="25"/>
      <c r="D46" s="35"/>
      <c r="E46" s="16" t="s">
        <v>50</v>
      </c>
      <c r="F46" s="5" t="s">
        <v>8</v>
      </c>
      <c r="G46" s="5" t="s">
        <v>113</v>
      </c>
      <c r="H46" s="5">
        <v>86</v>
      </c>
      <c r="I46" s="5">
        <v>84</v>
      </c>
      <c r="J46" s="5">
        <v>0</v>
      </c>
      <c r="K46" s="18">
        <v>78.7</v>
      </c>
      <c r="L46" s="7">
        <f t="shared" si="3"/>
        <v>28.333333333333332</v>
      </c>
      <c r="M46" s="8">
        <f t="shared" si="4"/>
        <v>39.35</v>
      </c>
      <c r="N46" s="6">
        <f t="shared" si="5"/>
        <v>67.683333333333337</v>
      </c>
      <c r="O46" s="17">
        <v>3</v>
      </c>
    </row>
    <row r="47" spans="1:15" ht="21.75" customHeight="1" x14ac:dyDescent="0.15">
      <c r="A47" s="4">
        <v>43</v>
      </c>
      <c r="B47" s="26"/>
      <c r="C47" s="26"/>
      <c r="D47" s="35"/>
      <c r="E47" s="16" t="s">
        <v>114</v>
      </c>
      <c r="F47" s="13" t="s">
        <v>8</v>
      </c>
      <c r="G47" s="13" t="s">
        <v>115</v>
      </c>
      <c r="H47" s="13">
        <v>74.5</v>
      </c>
      <c r="I47" s="13">
        <v>93.5</v>
      </c>
      <c r="J47" s="13">
        <v>0</v>
      </c>
      <c r="K47" s="19">
        <v>76.62</v>
      </c>
      <c r="L47" s="7">
        <f t="shared" si="3"/>
        <v>28</v>
      </c>
      <c r="M47" s="8">
        <f t="shared" si="4"/>
        <v>38.31</v>
      </c>
      <c r="N47" s="6">
        <f t="shared" si="5"/>
        <v>66.31</v>
      </c>
      <c r="O47" s="17">
        <v>5</v>
      </c>
    </row>
    <row r="48" spans="1:15" ht="21.75" customHeight="1" x14ac:dyDescent="0.15">
      <c r="A48" s="4">
        <v>44</v>
      </c>
      <c r="B48" s="24" t="s">
        <v>13</v>
      </c>
      <c r="C48" s="24" t="s">
        <v>17</v>
      </c>
      <c r="D48" s="25">
        <v>2</v>
      </c>
      <c r="E48" s="5" t="s">
        <v>116</v>
      </c>
      <c r="F48" s="5" t="s">
        <v>8</v>
      </c>
      <c r="G48" s="5" t="s">
        <v>117</v>
      </c>
      <c r="H48" s="5">
        <v>87.5</v>
      </c>
      <c r="I48" s="5">
        <v>56</v>
      </c>
      <c r="J48" s="5">
        <v>0</v>
      </c>
      <c r="K48" s="18">
        <v>74.52</v>
      </c>
      <c r="L48" s="7">
        <f t="shared" si="3"/>
        <v>23.916666666666668</v>
      </c>
      <c r="M48" s="8">
        <f t="shared" si="4"/>
        <v>37.26</v>
      </c>
      <c r="N48" s="6">
        <f t="shared" si="5"/>
        <v>61.176666666666662</v>
      </c>
      <c r="O48" s="17">
        <v>1</v>
      </c>
    </row>
    <row r="49" spans="1:15" ht="21.75" customHeight="1" x14ac:dyDescent="0.15">
      <c r="A49" s="4">
        <v>45</v>
      </c>
      <c r="B49" s="25"/>
      <c r="C49" s="25"/>
      <c r="D49" s="25"/>
      <c r="E49" s="16" t="s">
        <v>65</v>
      </c>
      <c r="F49" s="5" t="s">
        <v>8</v>
      </c>
      <c r="G49" s="5" t="s">
        <v>118</v>
      </c>
      <c r="H49" s="5">
        <v>72</v>
      </c>
      <c r="I49" s="5">
        <v>61</v>
      </c>
      <c r="J49" s="5">
        <v>0</v>
      </c>
      <c r="K49" s="18">
        <v>16.899999999999999</v>
      </c>
      <c r="L49" s="7">
        <f t="shared" si="3"/>
        <v>22.166666666666668</v>
      </c>
      <c r="M49" s="8">
        <f>K49/2</f>
        <v>8.4499999999999993</v>
      </c>
      <c r="N49" s="6">
        <f>L49+M49</f>
        <v>30.616666666666667</v>
      </c>
      <c r="O49" s="17">
        <v>3</v>
      </c>
    </row>
    <row r="50" spans="1:15" ht="21.75" customHeight="1" x14ac:dyDescent="0.15">
      <c r="A50" s="4">
        <v>46</v>
      </c>
      <c r="B50" s="25"/>
      <c r="C50" s="26"/>
      <c r="D50" s="26"/>
      <c r="E50" s="16" t="s">
        <v>46</v>
      </c>
      <c r="F50" s="5" t="s">
        <v>8</v>
      </c>
      <c r="G50" s="5" t="s">
        <v>119</v>
      </c>
      <c r="H50" s="5">
        <v>70</v>
      </c>
      <c r="I50" s="5">
        <v>54.5</v>
      </c>
      <c r="J50" s="5">
        <v>0</v>
      </c>
      <c r="K50" s="18">
        <v>60.2</v>
      </c>
      <c r="L50" s="7">
        <f t="shared" si="3"/>
        <v>20.75</v>
      </c>
      <c r="M50" s="8">
        <f t="shared" si="4"/>
        <v>30.1</v>
      </c>
      <c r="N50" s="6">
        <f t="shared" si="5"/>
        <v>50.85</v>
      </c>
      <c r="O50" s="17">
        <v>2</v>
      </c>
    </row>
    <row r="51" spans="1:15" ht="21.75" customHeight="1" x14ac:dyDescent="0.15">
      <c r="A51" s="4">
        <v>47</v>
      </c>
      <c r="B51" s="25"/>
      <c r="C51" s="24" t="s">
        <v>14</v>
      </c>
      <c r="D51" s="24" t="s">
        <v>6</v>
      </c>
      <c r="E51" s="5" t="s">
        <v>120</v>
      </c>
      <c r="F51" s="5" t="s">
        <v>7</v>
      </c>
      <c r="G51" s="5" t="s">
        <v>121</v>
      </c>
      <c r="H51" s="5">
        <v>95.5</v>
      </c>
      <c r="I51" s="5">
        <v>103.5</v>
      </c>
      <c r="J51" s="5">
        <v>0</v>
      </c>
      <c r="K51" s="18">
        <v>76.7</v>
      </c>
      <c r="L51" s="7">
        <f t="shared" si="3"/>
        <v>33.166666666666664</v>
      </c>
      <c r="M51" s="8">
        <f t="shared" si="4"/>
        <v>38.35</v>
      </c>
      <c r="N51" s="6">
        <f t="shared" si="5"/>
        <v>71.516666666666666</v>
      </c>
      <c r="O51" s="17">
        <v>1</v>
      </c>
    </row>
    <row r="52" spans="1:15" ht="21.75" customHeight="1" x14ac:dyDescent="0.15">
      <c r="A52" s="4">
        <v>48</v>
      </c>
      <c r="B52" s="25"/>
      <c r="C52" s="25"/>
      <c r="D52" s="25"/>
      <c r="E52" s="16" t="s">
        <v>46</v>
      </c>
      <c r="F52" s="5" t="s">
        <v>8</v>
      </c>
      <c r="G52" s="5" t="s">
        <v>122</v>
      </c>
      <c r="H52" s="5">
        <v>91</v>
      </c>
      <c r="I52" s="5">
        <v>94</v>
      </c>
      <c r="J52" s="5">
        <v>0</v>
      </c>
      <c r="K52" s="18">
        <v>70.2</v>
      </c>
      <c r="L52" s="7">
        <f t="shared" si="3"/>
        <v>30.833333333333332</v>
      </c>
      <c r="M52" s="8">
        <f t="shared" si="4"/>
        <v>35.1</v>
      </c>
      <c r="N52" s="6">
        <f t="shared" si="5"/>
        <v>65.933333333333337</v>
      </c>
      <c r="O52" s="17">
        <v>3</v>
      </c>
    </row>
    <row r="53" spans="1:15" ht="21.75" customHeight="1" x14ac:dyDescent="0.15">
      <c r="A53" s="4">
        <v>49</v>
      </c>
      <c r="B53" s="26"/>
      <c r="C53" s="26"/>
      <c r="D53" s="26"/>
      <c r="E53" s="16" t="s">
        <v>65</v>
      </c>
      <c r="F53" s="5" t="s">
        <v>7</v>
      </c>
      <c r="G53" s="5" t="s">
        <v>123</v>
      </c>
      <c r="H53" s="5">
        <v>86.5</v>
      </c>
      <c r="I53" s="5">
        <v>94</v>
      </c>
      <c r="J53" s="5">
        <v>0</v>
      </c>
      <c r="K53" s="18">
        <v>78.72</v>
      </c>
      <c r="L53" s="7">
        <f t="shared" si="3"/>
        <v>30.083333333333332</v>
      </c>
      <c r="M53" s="8">
        <f t="shared" si="4"/>
        <v>39.36</v>
      </c>
      <c r="N53" s="6">
        <f t="shared" si="5"/>
        <v>69.443333333333328</v>
      </c>
      <c r="O53" s="17">
        <v>2</v>
      </c>
    </row>
    <row r="54" spans="1:15" ht="21.75" customHeight="1" x14ac:dyDescent="0.15">
      <c r="A54" s="4">
        <v>50</v>
      </c>
      <c r="B54" s="24" t="s">
        <v>15</v>
      </c>
      <c r="C54" s="24" t="s">
        <v>124</v>
      </c>
      <c r="D54" s="24" t="s">
        <v>6</v>
      </c>
      <c r="E54" s="5" t="s">
        <v>125</v>
      </c>
      <c r="F54" s="5" t="s">
        <v>7</v>
      </c>
      <c r="G54" s="5" t="s">
        <v>126</v>
      </c>
      <c r="H54" s="5">
        <v>90</v>
      </c>
      <c r="I54" s="5">
        <v>93</v>
      </c>
      <c r="J54" s="5">
        <v>0</v>
      </c>
      <c r="K54" s="18">
        <v>74</v>
      </c>
      <c r="L54" s="7">
        <f t="shared" si="3"/>
        <v>30.5</v>
      </c>
      <c r="M54" s="8">
        <f t="shared" si="4"/>
        <v>37</v>
      </c>
      <c r="N54" s="6">
        <f t="shared" si="5"/>
        <v>67.5</v>
      </c>
      <c r="O54" s="17">
        <v>1</v>
      </c>
    </row>
    <row r="55" spans="1:15" ht="21.75" customHeight="1" x14ac:dyDescent="0.15">
      <c r="A55" s="4">
        <v>51</v>
      </c>
      <c r="B55" s="25"/>
      <c r="C55" s="25"/>
      <c r="D55" s="25"/>
      <c r="E55" s="16" t="s">
        <v>65</v>
      </c>
      <c r="F55" s="5" t="s">
        <v>7</v>
      </c>
      <c r="G55" s="5" t="s">
        <v>127</v>
      </c>
      <c r="H55" s="5">
        <v>97</v>
      </c>
      <c r="I55" s="5">
        <v>80</v>
      </c>
      <c r="J55" s="5">
        <v>0</v>
      </c>
      <c r="K55" s="18">
        <v>72.900000000000006</v>
      </c>
      <c r="L55" s="7">
        <f t="shared" si="3"/>
        <v>29.5</v>
      </c>
      <c r="M55" s="8">
        <f t="shared" si="4"/>
        <v>36.450000000000003</v>
      </c>
      <c r="N55" s="6">
        <f t="shared" si="5"/>
        <v>65.95</v>
      </c>
      <c r="O55" s="17">
        <v>3</v>
      </c>
    </row>
    <row r="56" spans="1:15" ht="21.75" customHeight="1" x14ac:dyDescent="0.15">
      <c r="A56" s="4">
        <v>52</v>
      </c>
      <c r="B56" s="26"/>
      <c r="C56" s="26"/>
      <c r="D56" s="26"/>
      <c r="E56" s="16" t="s">
        <v>50</v>
      </c>
      <c r="F56" s="5" t="s">
        <v>7</v>
      </c>
      <c r="G56" s="5" t="s">
        <v>128</v>
      </c>
      <c r="H56" s="5">
        <v>82.5</v>
      </c>
      <c r="I56" s="5">
        <v>94</v>
      </c>
      <c r="J56" s="5">
        <v>0</v>
      </c>
      <c r="K56" s="18">
        <v>75.36</v>
      </c>
      <c r="L56" s="7">
        <f t="shared" si="3"/>
        <v>29.416666666666668</v>
      </c>
      <c r="M56" s="8">
        <f t="shared" si="4"/>
        <v>37.68</v>
      </c>
      <c r="N56" s="6">
        <f t="shared" si="5"/>
        <v>67.096666666666664</v>
      </c>
      <c r="O56" s="17">
        <v>2</v>
      </c>
    </row>
    <row r="57" spans="1:15" ht="21.75" customHeight="1" x14ac:dyDescent="0.15">
      <c r="A57" s="4">
        <v>53</v>
      </c>
      <c r="B57" s="24" t="s">
        <v>27</v>
      </c>
      <c r="C57" s="24" t="s">
        <v>129</v>
      </c>
      <c r="D57" s="24" t="s">
        <v>6</v>
      </c>
      <c r="E57" s="5" t="s">
        <v>65</v>
      </c>
      <c r="F57" s="5" t="s">
        <v>8</v>
      </c>
      <c r="G57" s="5" t="s">
        <v>130</v>
      </c>
      <c r="H57" s="5">
        <v>70</v>
      </c>
      <c r="I57" s="5">
        <v>89.5</v>
      </c>
      <c r="J57" s="5">
        <v>0</v>
      </c>
      <c r="K57" s="5">
        <v>70.84</v>
      </c>
      <c r="L57" s="20">
        <f>((H57+I57)/3+J57)/2</f>
        <v>26.583333333333332</v>
      </c>
      <c r="M57" s="20">
        <f>K57/2</f>
        <v>35.42</v>
      </c>
      <c r="N57" s="20">
        <f>L57+M57</f>
        <v>62.00333333333333</v>
      </c>
      <c r="O57" s="17">
        <v>3</v>
      </c>
    </row>
    <row r="58" spans="1:15" ht="21.75" customHeight="1" x14ac:dyDescent="0.15">
      <c r="A58" s="4">
        <v>54</v>
      </c>
      <c r="B58" s="25"/>
      <c r="C58" s="25"/>
      <c r="D58" s="25"/>
      <c r="E58" s="5" t="s">
        <v>50</v>
      </c>
      <c r="F58" s="5" t="s">
        <v>8</v>
      </c>
      <c r="G58" s="5" t="s">
        <v>131</v>
      </c>
      <c r="H58" s="5">
        <v>91.5</v>
      </c>
      <c r="I58" s="5">
        <v>65.5</v>
      </c>
      <c r="J58" s="5">
        <v>0</v>
      </c>
      <c r="K58" s="5">
        <v>71.98</v>
      </c>
      <c r="L58" s="20">
        <f t="shared" ref="L58:L84" si="6">((H58+I58)/3+J58)/2</f>
        <v>26.166666666666668</v>
      </c>
      <c r="M58" s="20">
        <f t="shared" ref="M58:M84" si="7">K58/2</f>
        <v>35.99</v>
      </c>
      <c r="N58" s="20">
        <f t="shared" ref="N58:N84" si="8">L58+M58</f>
        <v>62.156666666666666</v>
      </c>
      <c r="O58" s="17">
        <v>2</v>
      </c>
    </row>
    <row r="59" spans="1:15" ht="21.75" customHeight="1" x14ac:dyDescent="0.15">
      <c r="A59" s="4">
        <v>55</v>
      </c>
      <c r="B59" s="25"/>
      <c r="C59" s="26"/>
      <c r="D59" s="26"/>
      <c r="E59" s="5" t="s">
        <v>132</v>
      </c>
      <c r="F59" s="5" t="s">
        <v>8</v>
      </c>
      <c r="G59" s="5" t="s">
        <v>133</v>
      </c>
      <c r="H59" s="5">
        <v>79.5</v>
      </c>
      <c r="I59" s="5">
        <v>77</v>
      </c>
      <c r="J59" s="5">
        <v>0</v>
      </c>
      <c r="K59" s="5">
        <v>74.38</v>
      </c>
      <c r="L59" s="20">
        <f t="shared" si="6"/>
        <v>26.083333333333332</v>
      </c>
      <c r="M59" s="20">
        <f t="shared" si="7"/>
        <v>37.19</v>
      </c>
      <c r="N59" s="20">
        <f t="shared" si="8"/>
        <v>63.273333333333326</v>
      </c>
      <c r="O59" s="17">
        <v>1</v>
      </c>
    </row>
    <row r="60" spans="1:15" ht="21.75" customHeight="1" x14ac:dyDescent="0.15">
      <c r="A60" s="4">
        <v>56</v>
      </c>
      <c r="B60" s="25"/>
      <c r="C60" s="24" t="s">
        <v>134</v>
      </c>
      <c r="D60" s="24" t="s">
        <v>6</v>
      </c>
      <c r="E60" s="5" t="s">
        <v>135</v>
      </c>
      <c r="F60" s="5" t="s">
        <v>8</v>
      </c>
      <c r="G60" s="5" t="s">
        <v>136</v>
      </c>
      <c r="H60" s="5">
        <v>100.5</v>
      </c>
      <c r="I60" s="5">
        <v>92</v>
      </c>
      <c r="J60" s="5">
        <v>0</v>
      </c>
      <c r="K60" s="5">
        <v>75.98</v>
      </c>
      <c r="L60" s="20">
        <f t="shared" si="6"/>
        <v>32.083333333333336</v>
      </c>
      <c r="M60" s="20">
        <f t="shared" si="7"/>
        <v>37.99</v>
      </c>
      <c r="N60" s="20">
        <f t="shared" si="8"/>
        <v>70.073333333333338</v>
      </c>
      <c r="O60" s="17">
        <v>1</v>
      </c>
    </row>
    <row r="61" spans="1:15" ht="21.75" customHeight="1" x14ac:dyDescent="0.15">
      <c r="A61" s="4">
        <v>57</v>
      </c>
      <c r="B61" s="25"/>
      <c r="C61" s="25"/>
      <c r="D61" s="25"/>
      <c r="E61" s="5" t="s">
        <v>46</v>
      </c>
      <c r="F61" s="5" t="s">
        <v>8</v>
      </c>
      <c r="G61" s="5" t="s">
        <v>137</v>
      </c>
      <c r="H61" s="5">
        <v>95.5</v>
      </c>
      <c r="I61" s="5">
        <v>78.5</v>
      </c>
      <c r="J61" s="5">
        <v>0</v>
      </c>
      <c r="K61" s="5">
        <v>74.62</v>
      </c>
      <c r="L61" s="20">
        <f t="shared" si="6"/>
        <v>29</v>
      </c>
      <c r="M61" s="20">
        <f t="shared" si="7"/>
        <v>37.31</v>
      </c>
      <c r="N61" s="20">
        <f t="shared" si="8"/>
        <v>66.31</v>
      </c>
      <c r="O61" s="17">
        <v>2</v>
      </c>
    </row>
    <row r="62" spans="1:15" ht="21.75" customHeight="1" x14ac:dyDescent="0.15">
      <c r="A62" s="4">
        <v>58</v>
      </c>
      <c r="B62" s="25"/>
      <c r="C62" s="26"/>
      <c r="D62" s="26"/>
      <c r="E62" s="5" t="s">
        <v>50</v>
      </c>
      <c r="F62" s="5" t="s">
        <v>8</v>
      </c>
      <c r="G62" s="5" t="s">
        <v>138</v>
      </c>
      <c r="H62" s="5">
        <v>82</v>
      </c>
      <c r="I62" s="5">
        <v>71.5</v>
      </c>
      <c r="J62" s="5">
        <v>0</v>
      </c>
      <c r="K62" s="5">
        <v>76.98</v>
      </c>
      <c r="L62" s="20">
        <f t="shared" si="6"/>
        <v>25.583333333333332</v>
      </c>
      <c r="M62" s="20">
        <f t="shared" si="7"/>
        <v>38.49</v>
      </c>
      <c r="N62" s="20">
        <f t="shared" si="8"/>
        <v>64.073333333333338</v>
      </c>
      <c r="O62" s="17">
        <v>3</v>
      </c>
    </row>
    <row r="63" spans="1:15" ht="21" customHeight="1" x14ac:dyDescent="0.15">
      <c r="A63" s="4">
        <v>59</v>
      </c>
      <c r="B63" s="25"/>
      <c r="C63" s="24" t="s">
        <v>20</v>
      </c>
      <c r="D63" s="24" t="s">
        <v>6</v>
      </c>
      <c r="E63" s="5" t="s">
        <v>46</v>
      </c>
      <c r="F63" s="5" t="s">
        <v>8</v>
      </c>
      <c r="G63" s="5" t="s">
        <v>139</v>
      </c>
      <c r="H63" s="5">
        <v>98</v>
      </c>
      <c r="I63" s="5">
        <v>102</v>
      </c>
      <c r="J63" s="5">
        <v>0</v>
      </c>
      <c r="K63" s="5">
        <v>74.42</v>
      </c>
      <c r="L63" s="20">
        <f t="shared" si="6"/>
        <v>33.333333333333336</v>
      </c>
      <c r="M63" s="20">
        <f t="shared" si="7"/>
        <v>37.21</v>
      </c>
      <c r="N63" s="20">
        <f t="shared" si="8"/>
        <v>70.543333333333337</v>
      </c>
      <c r="O63" s="17">
        <v>2</v>
      </c>
    </row>
    <row r="64" spans="1:15" ht="21" customHeight="1" x14ac:dyDescent="0.15">
      <c r="A64" s="4">
        <v>60</v>
      </c>
      <c r="B64" s="25"/>
      <c r="C64" s="25"/>
      <c r="D64" s="25"/>
      <c r="E64" s="5" t="s">
        <v>65</v>
      </c>
      <c r="F64" s="5" t="s">
        <v>8</v>
      </c>
      <c r="G64" s="5" t="s">
        <v>140</v>
      </c>
      <c r="H64" s="5">
        <v>104.5</v>
      </c>
      <c r="I64" s="5">
        <v>88</v>
      </c>
      <c r="J64" s="5">
        <v>0</v>
      </c>
      <c r="K64" s="5">
        <v>73.400000000000006</v>
      </c>
      <c r="L64" s="20">
        <f t="shared" si="6"/>
        <v>32.083333333333336</v>
      </c>
      <c r="M64" s="20">
        <f t="shared" si="7"/>
        <v>36.700000000000003</v>
      </c>
      <c r="N64" s="20">
        <f t="shared" si="8"/>
        <v>68.783333333333331</v>
      </c>
      <c r="O64" s="17">
        <v>3</v>
      </c>
    </row>
    <row r="65" spans="1:15" ht="21" customHeight="1" x14ac:dyDescent="0.15">
      <c r="A65" s="4">
        <v>61</v>
      </c>
      <c r="B65" s="25"/>
      <c r="C65" s="26"/>
      <c r="D65" s="26"/>
      <c r="E65" s="5" t="s">
        <v>141</v>
      </c>
      <c r="F65" s="5" t="s">
        <v>8</v>
      </c>
      <c r="G65" s="5" t="s">
        <v>142</v>
      </c>
      <c r="H65" s="5">
        <v>93</v>
      </c>
      <c r="I65" s="5">
        <v>98</v>
      </c>
      <c r="J65" s="5">
        <v>0</v>
      </c>
      <c r="K65" s="5">
        <v>78.16</v>
      </c>
      <c r="L65" s="20">
        <f t="shared" si="6"/>
        <v>31.833333333333332</v>
      </c>
      <c r="M65" s="20">
        <f t="shared" si="7"/>
        <v>39.08</v>
      </c>
      <c r="N65" s="20">
        <f t="shared" si="8"/>
        <v>70.913333333333327</v>
      </c>
      <c r="O65" s="17">
        <v>1</v>
      </c>
    </row>
    <row r="66" spans="1:15" ht="21" customHeight="1" x14ac:dyDescent="0.15">
      <c r="A66" s="4">
        <v>62</v>
      </c>
      <c r="B66" s="25"/>
      <c r="C66" s="21" t="s">
        <v>14</v>
      </c>
      <c r="D66" s="21" t="s">
        <v>6</v>
      </c>
      <c r="E66" s="5" t="s">
        <v>143</v>
      </c>
      <c r="F66" s="5" t="s">
        <v>7</v>
      </c>
      <c r="G66" s="5" t="s">
        <v>144</v>
      </c>
      <c r="H66" s="5">
        <v>86</v>
      </c>
      <c r="I66" s="5">
        <v>112.5</v>
      </c>
      <c r="J66" s="5">
        <v>0</v>
      </c>
      <c r="K66" s="5">
        <v>76.16</v>
      </c>
      <c r="L66" s="20">
        <f t="shared" si="6"/>
        <v>33.083333333333336</v>
      </c>
      <c r="M66" s="20">
        <f t="shared" si="7"/>
        <v>38.08</v>
      </c>
      <c r="N66" s="20">
        <f t="shared" si="8"/>
        <v>71.163333333333327</v>
      </c>
      <c r="O66" s="17">
        <v>1</v>
      </c>
    </row>
    <row r="67" spans="1:15" ht="21" customHeight="1" x14ac:dyDescent="0.15">
      <c r="A67" s="4">
        <v>63</v>
      </c>
      <c r="B67" s="25"/>
      <c r="C67" s="24" t="s">
        <v>145</v>
      </c>
      <c r="D67" s="24" t="s">
        <v>6</v>
      </c>
      <c r="E67" s="5" t="s">
        <v>65</v>
      </c>
      <c r="F67" s="5" t="s">
        <v>7</v>
      </c>
      <c r="G67" s="5" t="s">
        <v>146</v>
      </c>
      <c r="H67" s="5">
        <v>89.5</v>
      </c>
      <c r="I67" s="5">
        <v>107.5</v>
      </c>
      <c r="J67" s="5">
        <v>0</v>
      </c>
      <c r="K67" s="5">
        <v>72.38</v>
      </c>
      <c r="L67" s="20">
        <f t="shared" si="6"/>
        <v>32.833333333333336</v>
      </c>
      <c r="M67" s="20">
        <f t="shared" si="7"/>
        <v>36.19</v>
      </c>
      <c r="N67" s="20">
        <f t="shared" si="8"/>
        <v>69.023333333333341</v>
      </c>
      <c r="O67" s="17">
        <v>2</v>
      </c>
    </row>
    <row r="68" spans="1:15" ht="21" customHeight="1" x14ac:dyDescent="0.15">
      <c r="A68" s="4">
        <v>64</v>
      </c>
      <c r="B68" s="25"/>
      <c r="C68" s="25"/>
      <c r="D68" s="25"/>
      <c r="E68" s="5" t="s">
        <v>147</v>
      </c>
      <c r="F68" s="5" t="s">
        <v>7</v>
      </c>
      <c r="G68" s="5" t="s">
        <v>148</v>
      </c>
      <c r="H68" s="5">
        <v>86</v>
      </c>
      <c r="I68" s="5">
        <v>101.5</v>
      </c>
      <c r="J68" s="5">
        <v>0</v>
      </c>
      <c r="K68" s="5">
        <v>78.739999999999995</v>
      </c>
      <c r="L68" s="20">
        <f t="shared" si="6"/>
        <v>31.25</v>
      </c>
      <c r="M68" s="20">
        <f t="shared" si="7"/>
        <v>39.369999999999997</v>
      </c>
      <c r="N68" s="20">
        <f t="shared" si="8"/>
        <v>70.62</v>
      </c>
      <c r="O68" s="17">
        <v>1</v>
      </c>
    </row>
    <row r="69" spans="1:15" ht="21" customHeight="1" x14ac:dyDescent="0.15">
      <c r="A69" s="4">
        <v>65</v>
      </c>
      <c r="B69" s="26"/>
      <c r="C69" s="26"/>
      <c r="D69" s="26"/>
      <c r="E69" s="5" t="s">
        <v>46</v>
      </c>
      <c r="F69" s="5" t="s">
        <v>7</v>
      </c>
      <c r="G69" s="5" t="s">
        <v>149</v>
      </c>
      <c r="H69" s="5">
        <v>85</v>
      </c>
      <c r="I69" s="5">
        <v>90</v>
      </c>
      <c r="J69" s="5">
        <v>0</v>
      </c>
      <c r="K69" s="5">
        <v>71.7</v>
      </c>
      <c r="L69" s="20">
        <f t="shared" si="6"/>
        <v>29.166666666666668</v>
      </c>
      <c r="M69" s="20">
        <f t="shared" si="7"/>
        <v>35.85</v>
      </c>
      <c r="N69" s="20">
        <f t="shared" si="8"/>
        <v>65.016666666666666</v>
      </c>
      <c r="O69" s="17">
        <v>3</v>
      </c>
    </row>
    <row r="70" spans="1:15" ht="21" customHeight="1" x14ac:dyDescent="0.15">
      <c r="A70" s="4">
        <v>66</v>
      </c>
      <c r="B70" s="24" t="s">
        <v>27</v>
      </c>
      <c r="C70" s="24" t="s">
        <v>28</v>
      </c>
      <c r="D70" s="24" t="s">
        <v>11</v>
      </c>
      <c r="E70" s="5" t="s">
        <v>150</v>
      </c>
      <c r="F70" s="5" t="s">
        <v>7</v>
      </c>
      <c r="G70" s="5" t="s">
        <v>151</v>
      </c>
      <c r="H70" s="5">
        <v>94</v>
      </c>
      <c r="I70" s="5">
        <v>116.5</v>
      </c>
      <c r="J70" s="5">
        <v>0</v>
      </c>
      <c r="K70" s="5">
        <v>74.14</v>
      </c>
      <c r="L70" s="20">
        <f t="shared" si="6"/>
        <v>35.083333333333336</v>
      </c>
      <c r="M70" s="20">
        <f t="shared" si="7"/>
        <v>37.07</v>
      </c>
      <c r="N70" s="20">
        <f t="shared" si="8"/>
        <v>72.153333333333336</v>
      </c>
      <c r="O70" s="17">
        <v>2</v>
      </c>
    </row>
    <row r="71" spans="1:15" ht="21" customHeight="1" x14ac:dyDescent="0.15">
      <c r="A71" s="4">
        <v>67</v>
      </c>
      <c r="B71" s="25"/>
      <c r="C71" s="25"/>
      <c r="D71" s="25"/>
      <c r="E71" s="5" t="s">
        <v>65</v>
      </c>
      <c r="F71" s="5" t="s">
        <v>7</v>
      </c>
      <c r="G71" s="5" t="s">
        <v>152</v>
      </c>
      <c r="H71" s="5">
        <v>104.5</v>
      </c>
      <c r="I71" s="5">
        <v>102.5</v>
      </c>
      <c r="J71" s="5">
        <v>0</v>
      </c>
      <c r="K71" s="5">
        <v>73.64</v>
      </c>
      <c r="L71" s="20">
        <f t="shared" si="6"/>
        <v>34.5</v>
      </c>
      <c r="M71" s="20">
        <f t="shared" si="7"/>
        <v>36.82</v>
      </c>
      <c r="N71" s="20">
        <f t="shared" si="8"/>
        <v>71.319999999999993</v>
      </c>
      <c r="O71" s="17">
        <v>3</v>
      </c>
    </row>
    <row r="72" spans="1:15" ht="21" customHeight="1" x14ac:dyDescent="0.15">
      <c r="A72" s="4">
        <v>68</v>
      </c>
      <c r="B72" s="25"/>
      <c r="C72" s="25"/>
      <c r="D72" s="25"/>
      <c r="E72" s="5" t="s">
        <v>153</v>
      </c>
      <c r="F72" s="5" t="s">
        <v>7</v>
      </c>
      <c r="G72" s="5" t="s">
        <v>154</v>
      </c>
      <c r="H72" s="5">
        <v>102</v>
      </c>
      <c r="I72" s="5">
        <v>104</v>
      </c>
      <c r="J72" s="5">
        <v>0</v>
      </c>
      <c r="K72" s="5">
        <v>77.78</v>
      </c>
      <c r="L72" s="20">
        <f t="shared" si="6"/>
        <v>34.333333333333336</v>
      </c>
      <c r="M72" s="20">
        <f t="shared" si="7"/>
        <v>38.89</v>
      </c>
      <c r="N72" s="20">
        <f t="shared" si="8"/>
        <v>73.223333333333329</v>
      </c>
      <c r="O72" s="17">
        <v>1</v>
      </c>
    </row>
    <row r="73" spans="1:15" ht="21" customHeight="1" x14ac:dyDescent="0.15">
      <c r="A73" s="4">
        <v>69</v>
      </c>
      <c r="B73" s="25"/>
      <c r="C73" s="25"/>
      <c r="D73" s="25"/>
      <c r="E73" s="5" t="s">
        <v>155</v>
      </c>
      <c r="F73" s="5" t="s">
        <v>7</v>
      </c>
      <c r="G73" s="5" t="s">
        <v>156</v>
      </c>
      <c r="H73" s="5">
        <v>98</v>
      </c>
      <c r="I73" s="5">
        <v>104</v>
      </c>
      <c r="J73" s="5">
        <v>0</v>
      </c>
      <c r="K73" s="5">
        <v>74.88</v>
      </c>
      <c r="L73" s="20">
        <f t="shared" si="6"/>
        <v>33.666666666666664</v>
      </c>
      <c r="M73" s="20">
        <f t="shared" si="7"/>
        <v>37.44</v>
      </c>
      <c r="N73" s="20">
        <f t="shared" si="8"/>
        <v>71.106666666666655</v>
      </c>
      <c r="O73" s="17">
        <v>4</v>
      </c>
    </row>
    <row r="74" spans="1:15" ht="21" customHeight="1" x14ac:dyDescent="0.15">
      <c r="A74" s="4">
        <v>70</v>
      </c>
      <c r="B74" s="25"/>
      <c r="C74" s="26"/>
      <c r="D74" s="26"/>
      <c r="E74" s="5" t="s">
        <v>114</v>
      </c>
      <c r="F74" s="5" t="s">
        <v>7</v>
      </c>
      <c r="G74" s="22" t="s">
        <v>157</v>
      </c>
      <c r="H74" s="5">
        <v>88.5</v>
      </c>
      <c r="I74" s="5">
        <v>110</v>
      </c>
      <c r="J74" s="5">
        <v>0</v>
      </c>
      <c r="K74" s="5">
        <v>74.02</v>
      </c>
      <c r="L74" s="20">
        <f t="shared" si="6"/>
        <v>33.083333333333336</v>
      </c>
      <c r="M74" s="20">
        <f t="shared" si="7"/>
        <v>37.01</v>
      </c>
      <c r="N74" s="20">
        <f t="shared" si="8"/>
        <v>70.093333333333334</v>
      </c>
      <c r="O74" s="17">
        <v>5</v>
      </c>
    </row>
    <row r="75" spans="1:15" ht="21" customHeight="1" x14ac:dyDescent="0.15">
      <c r="A75" s="4">
        <v>71</v>
      </c>
      <c r="B75" s="25"/>
      <c r="C75" s="24" t="s">
        <v>158</v>
      </c>
      <c r="D75" s="24" t="s">
        <v>22</v>
      </c>
      <c r="E75" s="5" t="s">
        <v>159</v>
      </c>
      <c r="F75" s="5" t="s">
        <v>8</v>
      </c>
      <c r="G75" s="5" t="s">
        <v>160</v>
      </c>
      <c r="H75" s="5">
        <v>105.5</v>
      </c>
      <c r="I75" s="5">
        <v>126.5</v>
      </c>
      <c r="J75" s="5">
        <v>0</v>
      </c>
      <c r="K75" s="5">
        <v>76.42</v>
      </c>
      <c r="L75" s="20">
        <f t="shared" si="6"/>
        <v>38.666666666666664</v>
      </c>
      <c r="M75" s="20">
        <f t="shared" si="7"/>
        <v>38.21</v>
      </c>
      <c r="N75" s="20">
        <f t="shared" si="8"/>
        <v>76.876666666666665</v>
      </c>
      <c r="O75" s="17">
        <v>1</v>
      </c>
    </row>
    <row r="76" spans="1:15" ht="21" customHeight="1" x14ac:dyDescent="0.15">
      <c r="A76" s="4">
        <v>72</v>
      </c>
      <c r="B76" s="25"/>
      <c r="C76" s="25"/>
      <c r="D76" s="25"/>
      <c r="E76" s="5" t="s">
        <v>161</v>
      </c>
      <c r="F76" s="5" t="s">
        <v>8</v>
      </c>
      <c r="G76" s="5" t="s">
        <v>162</v>
      </c>
      <c r="H76" s="5">
        <v>119.5</v>
      </c>
      <c r="I76" s="5">
        <v>105</v>
      </c>
      <c r="J76" s="5">
        <v>0</v>
      </c>
      <c r="K76" s="5">
        <v>75.540000000000006</v>
      </c>
      <c r="L76" s="20">
        <f t="shared" si="6"/>
        <v>37.416666666666664</v>
      </c>
      <c r="M76" s="20">
        <f t="shared" si="7"/>
        <v>37.770000000000003</v>
      </c>
      <c r="N76" s="20">
        <f t="shared" si="8"/>
        <v>75.186666666666667</v>
      </c>
      <c r="O76" s="17">
        <v>2</v>
      </c>
    </row>
    <row r="77" spans="1:15" ht="21" customHeight="1" x14ac:dyDescent="0.15">
      <c r="A77" s="4">
        <v>73</v>
      </c>
      <c r="B77" s="25"/>
      <c r="C77" s="25"/>
      <c r="D77" s="25"/>
      <c r="E77" s="5" t="s">
        <v>163</v>
      </c>
      <c r="F77" s="5" t="s">
        <v>8</v>
      </c>
      <c r="G77" s="5" t="s">
        <v>164</v>
      </c>
      <c r="H77" s="5">
        <v>121.5</v>
      </c>
      <c r="I77" s="5">
        <v>89.5</v>
      </c>
      <c r="J77" s="5">
        <v>0</v>
      </c>
      <c r="K77" s="5">
        <v>74.819999999999993</v>
      </c>
      <c r="L77" s="20">
        <f t="shared" si="6"/>
        <v>35.166666666666664</v>
      </c>
      <c r="M77" s="20">
        <f t="shared" si="7"/>
        <v>37.409999999999997</v>
      </c>
      <c r="N77" s="20">
        <f t="shared" si="8"/>
        <v>72.576666666666654</v>
      </c>
      <c r="O77" s="17">
        <v>3</v>
      </c>
    </row>
    <row r="78" spans="1:15" ht="21" customHeight="1" x14ac:dyDescent="0.15">
      <c r="A78" s="4">
        <v>74</v>
      </c>
      <c r="B78" s="25"/>
      <c r="C78" s="25"/>
      <c r="D78" s="25"/>
      <c r="E78" s="5" t="s">
        <v>165</v>
      </c>
      <c r="F78" s="5" t="s">
        <v>8</v>
      </c>
      <c r="G78" s="5" t="s">
        <v>166</v>
      </c>
      <c r="H78" s="5">
        <v>109</v>
      </c>
      <c r="I78" s="5">
        <v>102</v>
      </c>
      <c r="J78" s="5">
        <v>0</v>
      </c>
      <c r="K78" s="5">
        <v>73.099999999999994</v>
      </c>
      <c r="L78" s="20">
        <f t="shared" si="6"/>
        <v>35.166666666666664</v>
      </c>
      <c r="M78" s="20">
        <f t="shared" si="7"/>
        <v>36.549999999999997</v>
      </c>
      <c r="N78" s="20">
        <f t="shared" si="8"/>
        <v>71.716666666666669</v>
      </c>
      <c r="O78" s="17">
        <v>5</v>
      </c>
    </row>
    <row r="79" spans="1:15" ht="21" customHeight="1" x14ac:dyDescent="0.15">
      <c r="A79" s="4">
        <v>75</v>
      </c>
      <c r="B79" s="25"/>
      <c r="C79" s="25"/>
      <c r="D79" s="25"/>
      <c r="E79" s="5" t="s">
        <v>167</v>
      </c>
      <c r="F79" s="5" t="s">
        <v>8</v>
      </c>
      <c r="G79" s="5" t="s">
        <v>168</v>
      </c>
      <c r="H79" s="5">
        <v>105.5</v>
      </c>
      <c r="I79" s="5">
        <v>104.5</v>
      </c>
      <c r="J79" s="5">
        <v>0</v>
      </c>
      <c r="K79" s="5">
        <v>73.88</v>
      </c>
      <c r="L79" s="20">
        <f t="shared" si="6"/>
        <v>35</v>
      </c>
      <c r="M79" s="20">
        <f t="shared" si="7"/>
        <v>36.94</v>
      </c>
      <c r="N79" s="20">
        <f t="shared" si="8"/>
        <v>71.94</v>
      </c>
      <c r="O79" s="17">
        <v>4</v>
      </c>
    </row>
    <row r="80" spans="1:15" ht="21" customHeight="1" x14ac:dyDescent="0.15">
      <c r="A80" s="4">
        <v>76</v>
      </c>
      <c r="B80" s="25"/>
      <c r="C80" s="25"/>
      <c r="D80" s="25"/>
      <c r="E80" s="5" t="s">
        <v>169</v>
      </c>
      <c r="F80" s="5" t="s">
        <v>8</v>
      </c>
      <c r="G80" s="5" t="s">
        <v>170</v>
      </c>
      <c r="H80" s="5">
        <v>81.5</v>
      </c>
      <c r="I80" s="5">
        <v>107</v>
      </c>
      <c r="J80" s="5">
        <v>5</v>
      </c>
      <c r="K80" s="5">
        <v>73.459999999999994</v>
      </c>
      <c r="L80" s="20">
        <f t="shared" si="6"/>
        <v>33.916666666666671</v>
      </c>
      <c r="M80" s="20">
        <f t="shared" si="7"/>
        <v>36.729999999999997</v>
      </c>
      <c r="N80" s="20">
        <f t="shared" si="8"/>
        <v>70.646666666666675</v>
      </c>
      <c r="O80" s="9">
        <v>6</v>
      </c>
    </row>
    <row r="81" spans="1:15" ht="21" customHeight="1" x14ac:dyDescent="0.15">
      <c r="A81" s="4">
        <v>77</v>
      </c>
      <c r="B81" s="25"/>
      <c r="C81" s="25"/>
      <c r="D81" s="25"/>
      <c r="E81" s="5" t="s">
        <v>171</v>
      </c>
      <c r="F81" s="5" t="s">
        <v>8</v>
      </c>
      <c r="G81" s="5" t="s">
        <v>172</v>
      </c>
      <c r="H81" s="5">
        <v>97</v>
      </c>
      <c r="I81" s="5">
        <v>100.5</v>
      </c>
      <c r="J81" s="5">
        <v>0</v>
      </c>
      <c r="K81" s="5">
        <v>71.040000000000006</v>
      </c>
      <c r="L81" s="20">
        <f t="shared" si="6"/>
        <v>32.916666666666664</v>
      </c>
      <c r="M81" s="20">
        <f t="shared" si="7"/>
        <v>35.520000000000003</v>
      </c>
      <c r="N81" s="20">
        <f t="shared" si="8"/>
        <v>68.436666666666667</v>
      </c>
      <c r="O81" s="17">
        <v>9</v>
      </c>
    </row>
    <row r="82" spans="1:15" ht="21" customHeight="1" x14ac:dyDescent="0.15">
      <c r="A82" s="4">
        <v>78</v>
      </c>
      <c r="B82" s="25"/>
      <c r="C82" s="25"/>
      <c r="D82" s="25"/>
      <c r="E82" s="5" t="s">
        <v>114</v>
      </c>
      <c r="F82" s="5" t="s">
        <v>8</v>
      </c>
      <c r="G82" s="5" t="s">
        <v>173</v>
      </c>
      <c r="H82" s="5">
        <v>96.5</v>
      </c>
      <c r="I82" s="5">
        <v>98.5</v>
      </c>
      <c r="J82" s="5">
        <v>0</v>
      </c>
      <c r="K82" s="5">
        <v>74.180000000000007</v>
      </c>
      <c r="L82" s="20">
        <f t="shared" si="6"/>
        <v>32.5</v>
      </c>
      <c r="M82" s="20">
        <f t="shared" si="7"/>
        <v>37.090000000000003</v>
      </c>
      <c r="N82" s="20">
        <f t="shared" si="8"/>
        <v>69.59</v>
      </c>
      <c r="O82" s="17">
        <v>7</v>
      </c>
    </row>
    <row r="83" spans="1:15" ht="21" customHeight="1" x14ac:dyDescent="0.15">
      <c r="A83" s="4">
        <v>79</v>
      </c>
      <c r="B83" s="25"/>
      <c r="C83" s="25"/>
      <c r="D83" s="25"/>
      <c r="E83" s="5" t="s">
        <v>61</v>
      </c>
      <c r="F83" s="5" t="s">
        <v>8</v>
      </c>
      <c r="G83" s="5" t="s">
        <v>174</v>
      </c>
      <c r="H83" s="5">
        <v>95.5</v>
      </c>
      <c r="I83" s="5">
        <v>98.5</v>
      </c>
      <c r="J83" s="5">
        <v>0</v>
      </c>
      <c r="K83" s="5">
        <v>72.92</v>
      </c>
      <c r="L83" s="20">
        <f t="shared" si="6"/>
        <v>32.333333333333336</v>
      </c>
      <c r="M83" s="20">
        <f t="shared" si="7"/>
        <v>36.46</v>
      </c>
      <c r="N83" s="20">
        <f t="shared" si="8"/>
        <v>68.793333333333337</v>
      </c>
      <c r="O83" s="17">
        <v>8</v>
      </c>
    </row>
    <row r="84" spans="1:15" ht="21" customHeight="1" x14ac:dyDescent="0.15">
      <c r="A84" s="4">
        <v>80</v>
      </c>
      <c r="B84" s="26"/>
      <c r="C84" s="26"/>
      <c r="D84" s="26"/>
      <c r="E84" s="5" t="s">
        <v>65</v>
      </c>
      <c r="F84" s="5" t="s">
        <v>8</v>
      </c>
      <c r="G84" s="5" t="s">
        <v>175</v>
      </c>
      <c r="H84" s="5">
        <v>96</v>
      </c>
      <c r="I84" s="5">
        <v>98</v>
      </c>
      <c r="J84" s="5">
        <v>0</v>
      </c>
      <c r="K84" s="5">
        <v>71.680000000000007</v>
      </c>
      <c r="L84" s="20">
        <f t="shared" si="6"/>
        <v>32.333333333333336</v>
      </c>
      <c r="M84" s="20">
        <f t="shared" si="7"/>
        <v>35.840000000000003</v>
      </c>
      <c r="N84" s="20">
        <f t="shared" si="8"/>
        <v>68.173333333333346</v>
      </c>
      <c r="O84" s="17">
        <v>10</v>
      </c>
    </row>
    <row r="85" spans="1:15" ht="24.75" customHeight="1" x14ac:dyDescent="0.15">
      <c r="A85" s="4">
        <v>81</v>
      </c>
      <c r="B85" s="24" t="s">
        <v>18</v>
      </c>
      <c r="C85" s="24" t="s">
        <v>19</v>
      </c>
      <c r="D85" s="24" t="s">
        <v>6</v>
      </c>
      <c r="E85" s="5" t="s">
        <v>65</v>
      </c>
      <c r="F85" s="5" t="s">
        <v>7</v>
      </c>
      <c r="G85" s="5" t="s">
        <v>176</v>
      </c>
      <c r="H85" s="5">
        <v>70</v>
      </c>
      <c r="I85" s="5">
        <v>83</v>
      </c>
      <c r="J85" s="5">
        <v>0</v>
      </c>
      <c r="K85" s="5">
        <v>74.48</v>
      </c>
      <c r="L85" s="20">
        <f>((H85+I85)/3+J85)/2</f>
        <v>25.5</v>
      </c>
      <c r="M85" s="20">
        <f>K85/2</f>
        <v>37.24</v>
      </c>
      <c r="N85" s="20">
        <f>L85+M85</f>
        <v>62.74</v>
      </c>
      <c r="O85" s="17">
        <v>2</v>
      </c>
    </row>
    <row r="86" spans="1:15" ht="24.75" customHeight="1" x14ac:dyDescent="0.15">
      <c r="A86" s="4">
        <v>82</v>
      </c>
      <c r="B86" s="25"/>
      <c r="C86" s="25"/>
      <c r="D86" s="25"/>
      <c r="E86" s="5" t="s">
        <v>177</v>
      </c>
      <c r="F86" s="5" t="s">
        <v>8</v>
      </c>
      <c r="G86" s="5" t="s">
        <v>178</v>
      </c>
      <c r="H86" s="5">
        <v>80</v>
      </c>
      <c r="I86" s="5">
        <v>67.5</v>
      </c>
      <c r="J86" s="5">
        <v>0</v>
      </c>
      <c r="K86" s="5">
        <v>76.400000000000006</v>
      </c>
      <c r="L86" s="20">
        <f t="shared" ref="L86:L106" si="9">((H86+I86)/3+J86)/2</f>
        <v>24.583333333333332</v>
      </c>
      <c r="M86" s="20">
        <f t="shared" ref="M86:M106" si="10">K86/2</f>
        <v>38.200000000000003</v>
      </c>
      <c r="N86" s="20">
        <f t="shared" ref="N86:N106" si="11">L86+M86</f>
        <v>62.783333333333331</v>
      </c>
      <c r="O86" s="17">
        <v>1</v>
      </c>
    </row>
    <row r="87" spans="1:15" ht="24.75" customHeight="1" x14ac:dyDescent="0.15">
      <c r="A87" s="4">
        <v>83</v>
      </c>
      <c r="B87" s="26"/>
      <c r="C87" s="26"/>
      <c r="D87" s="26"/>
      <c r="E87" s="5" t="s">
        <v>46</v>
      </c>
      <c r="F87" s="5" t="s">
        <v>8</v>
      </c>
      <c r="G87" s="5" t="s">
        <v>179</v>
      </c>
      <c r="H87" s="5">
        <v>74</v>
      </c>
      <c r="I87" s="5">
        <v>71.5</v>
      </c>
      <c r="J87" s="5">
        <v>0</v>
      </c>
      <c r="K87" s="5">
        <v>67.42</v>
      </c>
      <c r="L87" s="20">
        <f t="shared" si="9"/>
        <v>24.25</v>
      </c>
      <c r="M87" s="20">
        <f t="shared" si="10"/>
        <v>33.71</v>
      </c>
      <c r="N87" s="20">
        <f t="shared" si="11"/>
        <v>57.96</v>
      </c>
      <c r="O87" s="17">
        <v>3</v>
      </c>
    </row>
    <row r="88" spans="1:15" ht="24.75" customHeight="1" x14ac:dyDescent="0.15">
      <c r="A88" s="4">
        <v>84</v>
      </c>
      <c r="B88" s="24" t="s">
        <v>21</v>
      </c>
      <c r="C88" s="24" t="s">
        <v>20</v>
      </c>
      <c r="D88" s="24" t="s">
        <v>22</v>
      </c>
      <c r="E88" s="5" t="s">
        <v>180</v>
      </c>
      <c r="F88" s="5" t="s">
        <v>8</v>
      </c>
      <c r="G88" s="5" t="s">
        <v>181</v>
      </c>
      <c r="H88" s="5">
        <v>102.5</v>
      </c>
      <c r="I88" s="5">
        <v>114.5</v>
      </c>
      <c r="J88" s="5">
        <v>0</v>
      </c>
      <c r="K88" s="5">
        <v>73.540000000000006</v>
      </c>
      <c r="L88" s="20">
        <f t="shared" si="9"/>
        <v>36.166666666666664</v>
      </c>
      <c r="M88" s="20">
        <f t="shared" si="10"/>
        <v>36.770000000000003</v>
      </c>
      <c r="N88" s="20">
        <f t="shared" si="11"/>
        <v>72.936666666666667</v>
      </c>
      <c r="O88" s="17">
        <v>3</v>
      </c>
    </row>
    <row r="89" spans="1:15" ht="24.75" customHeight="1" x14ac:dyDescent="0.15">
      <c r="A89" s="4">
        <v>85</v>
      </c>
      <c r="B89" s="25"/>
      <c r="C89" s="25"/>
      <c r="D89" s="25"/>
      <c r="E89" s="5" t="s">
        <v>46</v>
      </c>
      <c r="F89" s="5" t="s">
        <v>8</v>
      </c>
      <c r="G89" s="5" t="s">
        <v>182</v>
      </c>
      <c r="H89" s="5">
        <v>94</v>
      </c>
      <c r="I89" s="5">
        <v>110</v>
      </c>
      <c r="J89" s="5">
        <v>0</v>
      </c>
      <c r="K89" s="5">
        <v>74</v>
      </c>
      <c r="L89" s="20">
        <f t="shared" si="9"/>
        <v>34</v>
      </c>
      <c r="M89" s="20">
        <f t="shared" si="10"/>
        <v>37</v>
      </c>
      <c r="N89" s="20">
        <f t="shared" si="11"/>
        <v>71</v>
      </c>
      <c r="O89" s="17">
        <v>5</v>
      </c>
    </row>
    <row r="90" spans="1:15" ht="24.75" customHeight="1" x14ac:dyDescent="0.15">
      <c r="A90" s="4">
        <v>86</v>
      </c>
      <c r="B90" s="25"/>
      <c r="C90" s="25"/>
      <c r="D90" s="25"/>
      <c r="E90" s="5" t="s">
        <v>141</v>
      </c>
      <c r="F90" s="5" t="s">
        <v>8</v>
      </c>
      <c r="G90" s="5" t="s">
        <v>183</v>
      </c>
      <c r="H90" s="5">
        <v>96.5</v>
      </c>
      <c r="I90" s="5">
        <v>103.5</v>
      </c>
      <c r="J90" s="5">
        <v>0</v>
      </c>
      <c r="K90" s="5">
        <v>79.72</v>
      </c>
      <c r="L90" s="20">
        <f t="shared" si="9"/>
        <v>33.333333333333336</v>
      </c>
      <c r="M90" s="20">
        <f t="shared" si="10"/>
        <v>39.86</v>
      </c>
      <c r="N90" s="20">
        <f t="shared" si="11"/>
        <v>73.193333333333328</v>
      </c>
      <c r="O90" s="17">
        <v>1</v>
      </c>
    </row>
    <row r="91" spans="1:15" ht="24.75" customHeight="1" x14ac:dyDescent="0.15">
      <c r="A91" s="4">
        <v>87</v>
      </c>
      <c r="B91" s="25"/>
      <c r="C91" s="25"/>
      <c r="D91" s="25"/>
      <c r="E91" s="5" t="s">
        <v>184</v>
      </c>
      <c r="F91" s="5" t="s">
        <v>8</v>
      </c>
      <c r="G91" s="5" t="s">
        <v>185</v>
      </c>
      <c r="H91" s="5">
        <v>115.5</v>
      </c>
      <c r="I91" s="5">
        <v>80</v>
      </c>
      <c r="J91" s="5">
        <v>0</v>
      </c>
      <c r="K91" s="5">
        <v>77.819999999999993</v>
      </c>
      <c r="L91" s="20">
        <f t="shared" si="9"/>
        <v>32.583333333333336</v>
      </c>
      <c r="M91" s="20">
        <f t="shared" si="10"/>
        <v>38.909999999999997</v>
      </c>
      <c r="N91" s="20">
        <f t="shared" si="11"/>
        <v>71.493333333333339</v>
      </c>
      <c r="O91" s="17">
        <v>4</v>
      </c>
    </row>
    <row r="92" spans="1:15" ht="24.75" customHeight="1" x14ac:dyDescent="0.15">
      <c r="A92" s="4">
        <v>88</v>
      </c>
      <c r="B92" s="25"/>
      <c r="C92" s="25"/>
      <c r="D92" s="25"/>
      <c r="E92" s="5" t="s">
        <v>50</v>
      </c>
      <c r="F92" s="5" t="s">
        <v>8</v>
      </c>
      <c r="G92" s="5" t="s">
        <v>186</v>
      </c>
      <c r="H92" s="5">
        <v>99.5</v>
      </c>
      <c r="I92" s="5">
        <v>95.5</v>
      </c>
      <c r="J92" s="5">
        <v>0</v>
      </c>
      <c r="K92" s="5">
        <v>71.900000000000006</v>
      </c>
      <c r="L92" s="20">
        <f t="shared" si="9"/>
        <v>32.5</v>
      </c>
      <c r="M92" s="20">
        <f t="shared" si="10"/>
        <v>35.950000000000003</v>
      </c>
      <c r="N92" s="20">
        <f t="shared" si="11"/>
        <v>68.45</v>
      </c>
      <c r="O92" s="17">
        <v>8</v>
      </c>
    </row>
    <row r="93" spans="1:15" ht="24.75" customHeight="1" x14ac:dyDescent="0.15">
      <c r="A93" s="4">
        <v>89</v>
      </c>
      <c r="B93" s="25"/>
      <c r="C93" s="25"/>
      <c r="D93" s="25"/>
      <c r="E93" s="5" t="s">
        <v>114</v>
      </c>
      <c r="F93" s="5" t="s">
        <v>8</v>
      </c>
      <c r="G93" s="5" t="s">
        <v>187</v>
      </c>
      <c r="H93" s="5">
        <v>76.5</v>
      </c>
      <c r="I93" s="5">
        <v>116.5</v>
      </c>
      <c r="J93" s="5">
        <v>0</v>
      </c>
      <c r="K93" s="5">
        <v>76.06</v>
      </c>
      <c r="L93" s="20">
        <f t="shared" si="9"/>
        <v>32.166666666666664</v>
      </c>
      <c r="M93" s="20">
        <f t="shared" si="10"/>
        <v>38.03</v>
      </c>
      <c r="N93" s="20">
        <f t="shared" si="11"/>
        <v>70.196666666666658</v>
      </c>
      <c r="O93" s="17">
        <v>6</v>
      </c>
    </row>
    <row r="94" spans="1:15" ht="24.75" customHeight="1" x14ac:dyDescent="0.15">
      <c r="A94" s="4">
        <v>90</v>
      </c>
      <c r="B94" s="25"/>
      <c r="C94" s="25"/>
      <c r="D94" s="25"/>
      <c r="E94" s="5" t="s">
        <v>63</v>
      </c>
      <c r="F94" s="5" t="s">
        <v>8</v>
      </c>
      <c r="G94" s="5" t="s">
        <v>188</v>
      </c>
      <c r="H94" s="5">
        <v>84</v>
      </c>
      <c r="I94" s="5">
        <v>103</v>
      </c>
      <c r="J94" s="5">
        <v>0</v>
      </c>
      <c r="K94" s="5">
        <v>74.260000000000005</v>
      </c>
      <c r="L94" s="20">
        <f t="shared" si="9"/>
        <v>31.166666666666668</v>
      </c>
      <c r="M94" s="20">
        <f t="shared" si="10"/>
        <v>37.130000000000003</v>
      </c>
      <c r="N94" s="20">
        <f t="shared" si="11"/>
        <v>68.296666666666667</v>
      </c>
      <c r="O94" s="17">
        <v>9</v>
      </c>
    </row>
    <row r="95" spans="1:15" ht="24.75" customHeight="1" x14ac:dyDescent="0.15">
      <c r="A95" s="4">
        <v>91</v>
      </c>
      <c r="B95" s="25"/>
      <c r="C95" s="25"/>
      <c r="D95" s="25"/>
      <c r="E95" s="5" t="s">
        <v>189</v>
      </c>
      <c r="F95" s="5" t="s">
        <v>8</v>
      </c>
      <c r="G95" s="5" t="s">
        <v>190</v>
      </c>
      <c r="H95" s="5">
        <v>99</v>
      </c>
      <c r="I95" s="5">
        <v>88</v>
      </c>
      <c r="J95" s="5">
        <v>0</v>
      </c>
      <c r="K95" s="5">
        <v>83.8</v>
      </c>
      <c r="L95" s="20">
        <f t="shared" si="9"/>
        <v>31.166666666666668</v>
      </c>
      <c r="M95" s="20">
        <f t="shared" si="10"/>
        <v>41.9</v>
      </c>
      <c r="N95" s="20">
        <f t="shared" si="11"/>
        <v>73.066666666666663</v>
      </c>
      <c r="O95" s="17">
        <v>2</v>
      </c>
    </row>
    <row r="96" spans="1:15" ht="24.75" customHeight="1" x14ac:dyDescent="0.15">
      <c r="A96" s="4">
        <v>92</v>
      </c>
      <c r="B96" s="25"/>
      <c r="C96" s="25"/>
      <c r="D96" s="25"/>
      <c r="E96" s="5" t="s">
        <v>169</v>
      </c>
      <c r="F96" s="5" t="s">
        <v>8</v>
      </c>
      <c r="G96" s="5" t="s">
        <v>191</v>
      </c>
      <c r="H96" s="5">
        <v>102</v>
      </c>
      <c r="I96" s="5">
        <v>84</v>
      </c>
      <c r="J96" s="5">
        <v>0</v>
      </c>
      <c r="K96" s="5">
        <v>70.819999999999993</v>
      </c>
      <c r="L96" s="20">
        <f t="shared" si="9"/>
        <v>31</v>
      </c>
      <c r="M96" s="20">
        <f t="shared" si="10"/>
        <v>35.409999999999997</v>
      </c>
      <c r="N96" s="20">
        <f t="shared" si="11"/>
        <v>66.41</v>
      </c>
      <c r="O96" s="17">
        <v>10</v>
      </c>
    </row>
    <row r="97" spans="1:15" ht="24.75" customHeight="1" x14ac:dyDescent="0.15">
      <c r="A97" s="4">
        <v>93</v>
      </c>
      <c r="B97" s="26"/>
      <c r="C97" s="26"/>
      <c r="D97" s="26"/>
      <c r="E97" s="5" t="s">
        <v>171</v>
      </c>
      <c r="F97" s="5" t="s">
        <v>8</v>
      </c>
      <c r="G97" s="22" t="s">
        <v>192</v>
      </c>
      <c r="H97" s="5">
        <v>81</v>
      </c>
      <c r="I97" s="5">
        <v>102.5</v>
      </c>
      <c r="J97" s="5">
        <v>0</v>
      </c>
      <c r="K97" s="5">
        <v>77.58</v>
      </c>
      <c r="L97" s="20">
        <f t="shared" si="9"/>
        <v>30.583333333333332</v>
      </c>
      <c r="M97" s="20">
        <f t="shared" si="10"/>
        <v>38.79</v>
      </c>
      <c r="N97" s="20">
        <f t="shared" si="11"/>
        <v>69.373333333333335</v>
      </c>
      <c r="O97" s="17">
        <v>7</v>
      </c>
    </row>
    <row r="98" spans="1:15" ht="24.75" customHeight="1" x14ac:dyDescent="0.15">
      <c r="A98" s="4">
        <v>94</v>
      </c>
      <c r="B98" s="24" t="s">
        <v>16</v>
      </c>
      <c r="C98" s="24" t="s">
        <v>193</v>
      </c>
      <c r="D98" s="24" t="s">
        <v>6</v>
      </c>
      <c r="E98" s="5" t="s">
        <v>46</v>
      </c>
      <c r="F98" s="5" t="s">
        <v>8</v>
      </c>
      <c r="G98" s="5" t="s">
        <v>194</v>
      </c>
      <c r="H98" s="5">
        <v>97</v>
      </c>
      <c r="I98" s="5">
        <v>102</v>
      </c>
      <c r="J98" s="5">
        <v>0</v>
      </c>
      <c r="K98" s="5">
        <v>65.62</v>
      </c>
      <c r="L98" s="20">
        <f t="shared" si="9"/>
        <v>33.166666666666664</v>
      </c>
      <c r="M98" s="20">
        <f t="shared" si="10"/>
        <v>32.81</v>
      </c>
      <c r="N98" s="20">
        <f t="shared" si="11"/>
        <v>65.976666666666659</v>
      </c>
      <c r="O98" s="17">
        <v>3</v>
      </c>
    </row>
    <row r="99" spans="1:15" ht="24.75" customHeight="1" x14ac:dyDescent="0.15">
      <c r="A99" s="4">
        <v>95</v>
      </c>
      <c r="B99" s="25"/>
      <c r="C99" s="25"/>
      <c r="D99" s="25"/>
      <c r="E99" s="5" t="s">
        <v>195</v>
      </c>
      <c r="F99" s="5" t="s">
        <v>8</v>
      </c>
      <c r="G99" s="5" t="s">
        <v>196</v>
      </c>
      <c r="H99" s="5">
        <v>84</v>
      </c>
      <c r="I99" s="5">
        <v>111</v>
      </c>
      <c r="J99" s="5">
        <v>0</v>
      </c>
      <c r="K99" s="5">
        <v>77.42</v>
      </c>
      <c r="L99" s="20">
        <f t="shared" si="9"/>
        <v>32.5</v>
      </c>
      <c r="M99" s="20">
        <f t="shared" si="10"/>
        <v>38.71</v>
      </c>
      <c r="N99" s="20">
        <f t="shared" si="11"/>
        <v>71.210000000000008</v>
      </c>
      <c r="O99" s="17">
        <v>1</v>
      </c>
    </row>
    <row r="100" spans="1:15" ht="24.75" customHeight="1" x14ac:dyDescent="0.15">
      <c r="A100" s="4">
        <v>96</v>
      </c>
      <c r="B100" s="25"/>
      <c r="C100" s="26"/>
      <c r="D100" s="26"/>
      <c r="E100" s="5" t="s">
        <v>65</v>
      </c>
      <c r="F100" s="5" t="s">
        <v>8</v>
      </c>
      <c r="G100" s="22" t="s">
        <v>197</v>
      </c>
      <c r="H100" s="5">
        <v>84.5</v>
      </c>
      <c r="I100" s="5">
        <v>103</v>
      </c>
      <c r="J100" s="5">
        <v>0</v>
      </c>
      <c r="K100" s="5">
        <v>72.42</v>
      </c>
      <c r="L100" s="20">
        <f t="shared" si="9"/>
        <v>31.25</v>
      </c>
      <c r="M100" s="20">
        <f t="shared" si="10"/>
        <v>36.21</v>
      </c>
      <c r="N100" s="20">
        <f t="shared" si="11"/>
        <v>67.460000000000008</v>
      </c>
      <c r="O100" s="17">
        <v>2</v>
      </c>
    </row>
    <row r="101" spans="1:15" ht="24.75" customHeight="1" x14ac:dyDescent="0.15">
      <c r="A101" s="4">
        <v>97</v>
      </c>
      <c r="B101" s="25"/>
      <c r="C101" s="24" t="s">
        <v>198</v>
      </c>
      <c r="D101" s="24" t="s">
        <v>6</v>
      </c>
      <c r="E101" s="5" t="s">
        <v>199</v>
      </c>
      <c r="F101" s="5" t="s">
        <v>8</v>
      </c>
      <c r="G101" s="5" t="s">
        <v>200</v>
      </c>
      <c r="H101" s="5">
        <v>102</v>
      </c>
      <c r="I101" s="5">
        <v>100.5</v>
      </c>
      <c r="J101" s="5">
        <v>5</v>
      </c>
      <c r="K101" s="5">
        <v>78.599999999999994</v>
      </c>
      <c r="L101" s="20">
        <f t="shared" si="9"/>
        <v>36.25</v>
      </c>
      <c r="M101" s="20">
        <f t="shared" si="10"/>
        <v>39.299999999999997</v>
      </c>
      <c r="N101" s="20">
        <f t="shared" si="11"/>
        <v>75.55</v>
      </c>
      <c r="O101" s="17">
        <v>1</v>
      </c>
    </row>
    <row r="102" spans="1:15" ht="24.75" customHeight="1" x14ac:dyDescent="0.15">
      <c r="A102" s="4">
        <v>98</v>
      </c>
      <c r="B102" s="25"/>
      <c r="C102" s="25"/>
      <c r="D102" s="25"/>
      <c r="E102" s="5" t="s">
        <v>65</v>
      </c>
      <c r="F102" s="5" t="s">
        <v>8</v>
      </c>
      <c r="G102" s="5" t="s">
        <v>201</v>
      </c>
      <c r="H102" s="5">
        <v>88</v>
      </c>
      <c r="I102" s="5">
        <v>96</v>
      </c>
      <c r="J102" s="5">
        <v>0</v>
      </c>
      <c r="K102" s="5">
        <v>76.760000000000005</v>
      </c>
      <c r="L102" s="20">
        <f t="shared" si="9"/>
        <v>30.666666666666668</v>
      </c>
      <c r="M102" s="20">
        <f t="shared" si="10"/>
        <v>38.380000000000003</v>
      </c>
      <c r="N102" s="20">
        <f t="shared" si="11"/>
        <v>69.046666666666667</v>
      </c>
      <c r="O102" s="17">
        <v>2</v>
      </c>
    </row>
    <row r="103" spans="1:15" ht="24.75" customHeight="1" x14ac:dyDescent="0.15">
      <c r="A103" s="4">
        <v>99</v>
      </c>
      <c r="B103" s="26"/>
      <c r="C103" s="26"/>
      <c r="D103" s="26"/>
      <c r="E103" s="5" t="s">
        <v>50</v>
      </c>
      <c r="F103" s="5" t="s">
        <v>8</v>
      </c>
      <c r="G103" s="5" t="s">
        <v>202</v>
      </c>
      <c r="H103" s="5">
        <v>92.5</v>
      </c>
      <c r="I103" s="5">
        <v>88</v>
      </c>
      <c r="J103" s="5">
        <v>0</v>
      </c>
      <c r="K103" s="5">
        <v>72.319999999999993</v>
      </c>
      <c r="L103" s="20">
        <f t="shared" si="9"/>
        <v>30.083333333333332</v>
      </c>
      <c r="M103" s="20">
        <f t="shared" si="10"/>
        <v>36.159999999999997</v>
      </c>
      <c r="N103" s="20">
        <f t="shared" si="11"/>
        <v>66.243333333333325</v>
      </c>
      <c r="O103" s="17">
        <v>3</v>
      </c>
    </row>
    <row r="104" spans="1:15" ht="23.25" customHeight="1" x14ac:dyDescent="0.15">
      <c r="A104" s="4">
        <v>100</v>
      </c>
      <c r="B104" s="24" t="s">
        <v>29</v>
      </c>
      <c r="C104" s="24" t="s">
        <v>203</v>
      </c>
      <c r="D104" s="24" t="s">
        <v>6</v>
      </c>
      <c r="E104" s="5" t="s">
        <v>65</v>
      </c>
      <c r="F104" s="5" t="s">
        <v>7</v>
      </c>
      <c r="G104" s="5" t="s">
        <v>204</v>
      </c>
      <c r="H104" s="5">
        <v>101.5</v>
      </c>
      <c r="I104" s="5">
        <v>90.5</v>
      </c>
      <c r="J104" s="5">
        <v>0</v>
      </c>
      <c r="K104" s="5">
        <v>76.040000000000006</v>
      </c>
      <c r="L104" s="20">
        <f t="shared" si="9"/>
        <v>32</v>
      </c>
      <c r="M104" s="20">
        <f t="shared" si="10"/>
        <v>38.020000000000003</v>
      </c>
      <c r="N104" s="20">
        <f t="shared" si="11"/>
        <v>70.02000000000001</v>
      </c>
      <c r="O104" s="17">
        <v>2</v>
      </c>
    </row>
    <row r="105" spans="1:15" ht="23.25" customHeight="1" x14ac:dyDescent="0.15">
      <c r="A105" s="4">
        <v>101</v>
      </c>
      <c r="B105" s="25"/>
      <c r="C105" s="25"/>
      <c r="D105" s="25"/>
      <c r="E105" s="5" t="s">
        <v>205</v>
      </c>
      <c r="F105" s="5" t="s">
        <v>7</v>
      </c>
      <c r="G105" s="5" t="s">
        <v>206</v>
      </c>
      <c r="H105" s="5">
        <v>96</v>
      </c>
      <c r="I105" s="5">
        <v>95.5</v>
      </c>
      <c r="J105" s="5">
        <v>0</v>
      </c>
      <c r="K105" s="5">
        <v>83.62</v>
      </c>
      <c r="L105" s="20">
        <f t="shared" si="9"/>
        <v>31.916666666666668</v>
      </c>
      <c r="M105" s="20">
        <f t="shared" si="10"/>
        <v>41.81</v>
      </c>
      <c r="N105" s="20">
        <f t="shared" si="11"/>
        <v>73.726666666666674</v>
      </c>
      <c r="O105" s="17">
        <v>1</v>
      </c>
    </row>
    <row r="106" spans="1:15" ht="23.25" customHeight="1" x14ac:dyDescent="0.15">
      <c r="A106" s="4">
        <v>102</v>
      </c>
      <c r="B106" s="25"/>
      <c r="C106" s="26"/>
      <c r="D106" s="26"/>
      <c r="E106" s="5" t="s">
        <v>50</v>
      </c>
      <c r="F106" s="5" t="s">
        <v>7</v>
      </c>
      <c r="G106" s="5" t="s">
        <v>207</v>
      </c>
      <c r="H106" s="5">
        <v>88</v>
      </c>
      <c r="I106" s="5">
        <v>101.5</v>
      </c>
      <c r="J106" s="5">
        <v>0</v>
      </c>
      <c r="K106" s="5">
        <v>75.5</v>
      </c>
      <c r="L106" s="20">
        <f t="shared" si="9"/>
        <v>31.583333333333332</v>
      </c>
      <c r="M106" s="20">
        <f t="shared" si="10"/>
        <v>37.75</v>
      </c>
      <c r="N106" s="20">
        <f t="shared" si="11"/>
        <v>69.333333333333329</v>
      </c>
      <c r="O106" s="17">
        <v>3</v>
      </c>
    </row>
    <row r="107" spans="1:15" ht="23.25" customHeight="1" x14ac:dyDescent="0.15">
      <c r="A107" s="4">
        <v>103</v>
      </c>
      <c r="B107" s="25"/>
      <c r="C107" s="5" t="s">
        <v>208</v>
      </c>
      <c r="D107" s="5">
        <v>1</v>
      </c>
      <c r="E107" s="5" t="s">
        <v>209</v>
      </c>
      <c r="F107" s="5" t="s">
        <v>8</v>
      </c>
      <c r="G107" s="5"/>
      <c r="H107" s="5"/>
      <c r="I107" s="5"/>
      <c r="J107" s="5"/>
      <c r="K107" s="5">
        <v>68.400000000000006</v>
      </c>
      <c r="L107" s="5"/>
      <c r="M107" s="5"/>
      <c r="N107" s="5">
        <f>K107</f>
        <v>68.400000000000006</v>
      </c>
      <c r="O107" s="17">
        <v>1</v>
      </c>
    </row>
    <row r="108" spans="1:15" ht="23.25" customHeight="1" x14ac:dyDescent="0.15">
      <c r="A108" s="4">
        <v>104</v>
      </c>
      <c r="B108" s="25"/>
      <c r="C108" s="5" t="s">
        <v>210</v>
      </c>
      <c r="D108" s="5">
        <v>1</v>
      </c>
      <c r="E108" s="5" t="s">
        <v>211</v>
      </c>
      <c r="F108" s="5" t="s">
        <v>8</v>
      </c>
      <c r="G108" s="5"/>
      <c r="H108" s="5"/>
      <c r="I108" s="5"/>
      <c r="J108" s="5"/>
      <c r="K108" s="5">
        <v>73.62</v>
      </c>
      <c r="L108" s="5"/>
      <c r="M108" s="5"/>
      <c r="N108" s="5">
        <f>K108</f>
        <v>73.62</v>
      </c>
      <c r="O108" s="17">
        <v>1</v>
      </c>
    </row>
    <row r="109" spans="1:15" ht="33" customHeight="1" x14ac:dyDescent="0.15">
      <c r="A109" s="4">
        <v>105</v>
      </c>
      <c r="B109" s="26"/>
      <c r="C109" s="5" t="s">
        <v>212</v>
      </c>
      <c r="D109" s="5">
        <v>1</v>
      </c>
      <c r="E109" s="5" t="s">
        <v>213</v>
      </c>
      <c r="F109" s="5" t="s">
        <v>8</v>
      </c>
      <c r="G109" s="5"/>
      <c r="H109" s="5"/>
      <c r="I109" s="5"/>
      <c r="J109" s="5"/>
      <c r="K109" s="5">
        <v>74.58</v>
      </c>
      <c r="L109" s="5"/>
      <c r="M109" s="5"/>
      <c r="N109" s="5">
        <f>K109</f>
        <v>74.58</v>
      </c>
      <c r="O109" s="17">
        <v>1</v>
      </c>
    </row>
  </sheetData>
  <mergeCells count="81">
    <mergeCell ref="B5:B14"/>
    <mergeCell ref="C5:C7"/>
    <mergeCell ref="D5:D7"/>
    <mergeCell ref="C8:C14"/>
    <mergeCell ref="D8:D14"/>
    <mergeCell ref="B15:B17"/>
    <mergeCell ref="C15:C17"/>
    <mergeCell ref="D15:D17"/>
    <mergeCell ref="B18:B20"/>
    <mergeCell ref="C18:C20"/>
    <mergeCell ref="D18:D20"/>
    <mergeCell ref="C27:C29"/>
    <mergeCell ref="D27:D29"/>
    <mergeCell ref="C30:C32"/>
    <mergeCell ref="D30:D32"/>
    <mergeCell ref="B21:B23"/>
    <mergeCell ref="C21:C23"/>
    <mergeCell ref="D21:D23"/>
    <mergeCell ref="B24:B29"/>
    <mergeCell ref="C24:C26"/>
    <mergeCell ref="D24:D26"/>
    <mergeCell ref="B30:B47"/>
    <mergeCell ref="C42:C47"/>
    <mergeCell ref="D42:D47"/>
    <mergeCell ref="B48:B53"/>
    <mergeCell ref="C48:C50"/>
    <mergeCell ref="C33:C35"/>
    <mergeCell ref="D33:D35"/>
    <mergeCell ref="C36:C38"/>
    <mergeCell ref="D36:D38"/>
    <mergeCell ref="C39:C41"/>
    <mergeCell ref="D39:D41"/>
    <mergeCell ref="C98:C100"/>
    <mergeCell ref="D98:D100"/>
    <mergeCell ref="C101:C103"/>
    <mergeCell ref="D101:D103"/>
    <mergeCell ref="B70:B84"/>
    <mergeCell ref="C70:C74"/>
    <mergeCell ref="D70:D74"/>
    <mergeCell ref="C75:C84"/>
    <mergeCell ref="D75:D84"/>
    <mergeCell ref="B85:B87"/>
    <mergeCell ref="C85:C87"/>
    <mergeCell ref="D85:D87"/>
    <mergeCell ref="A1:O1"/>
    <mergeCell ref="A2:O2"/>
    <mergeCell ref="A3:A4"/>
    <mergeCell ref="B3:B4"/>
    <mergeCell ref="C3:C4"/>
    <mergeCell ref="D3:D4"/>
    <mergeCell ref="E3:E4"/>
    <mergeCell ref="F3:F4"/>
    <mergeCell ref="G3:G4"/>
    <mergeCell ref="H3:J3"/>
    <mergeCell ref="K3:K4"/>
    <mergeCell ref="L3:L4"/>
    <mergeCell ref="M3:M4"/>
    <mergeCell ref="N3:N4"/>
    <mergeCell ref="O3:O4"/>
    <mergeCell ref="D48:D50"/>
    <mergeCell ref="C51:C53"/>
    <mergeCell ref="D51:D53"/>
    <mergeCell ref="B54:B56"/>
    <mergeCell ref="C54:C56"/>
    <mergeCell ref="D54:D56"/>
    <mergeCell ref="B104:B109"/>
    <mergeCell ref="C104:C106"/>
    <mergeCell ref="D104:D106"/>
    <mergeCell ref="B57:B69"/>
    <mergeCell ref="C57:C59"/>
    <mergeCell ref="D57:D59"/>
    <mergeCell ref="C60:C62"/>
    <mergeCell ref="D60:D62"/>
    <mergeCell ref="C63:C65"/>
    <mergeCell ref="D63:D65"/>
    <mergeCell ref="C67:C69"/>
    <mergeCell ref="D67:D69"/>
    <mergeCell ref="B88:B97"/>
    <mergeCell ref="C88:C97"/>
    <mergeCell ref="D88:D97"/>
    <mergeCell ref="B98:B103"/>
  </mergeCells>
  <phoneticPr fontId="7" type="noConversion"/>
  <pageMargins left="0.55118110236220474" right="0.55118110236220474" top="0.59055118110236227" bottom="0.19685039370078741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本局网上公示件</vt:lpstr>
      <vt:lpstr>本局网上公示件!Print_Titles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rsc_yu</cp:lastModifiedBy>
  <cp:lastPrinted>2022-11-07T01:09:12Z</cp:lastPrinted>
  <dcterms:created xsi:type="dcterms:W3CDTF">2020-09-21T08:39:00Z</dcterms:created>
  <dcterms:modified xsi:type="dcterms:W3CDTF">2023-11-13T02:06:23Z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CE3A196A3F1645918106BA9698B99D6A</vt:lpwstr>
  </property>
</Properties>
</file>